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Eventos" sheetId="2" state="visible" r:id="rId4"/>
    <sheet name="Calendari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<sst xmlns="http://schemas.openxmlformats.org/spreadsheetml/2006/main" count="133" uniqueCount="48">
  <si>
    <t xml:space="preserve">Plantilla: Calendario Anual en Excel</t>
  </si>
  <si>
    <t xml:space="preserve">Descarga gratuita de organizatuexcel.com</t>
  </si>
  <si>
    <t xml:space="preserve">Cómo usar esta plantilla</t>
  </si>
  <si>
    <t xml:space="preserve">1. Ve a la pestaña "Calendario" y escribe el año que quieras en la celda amarilla (arriba a la izquierda).</t>
  </si>
  <si>
    <t xml:space="preserve">   Los 12 meses se recalculan solos: días, festivos que caigan en fin de semana, todo.</t>
  </si>
  <si>
    <t xml:space="preserve">2. Ve a la pestaña "Eventos" y sustituye los ejemplos por tus propias fechas importantes</t>
  </si>
  <si>
    <t xml:space="preserve">   (cumpleaños, entregas de trabajo, vacaciones...). Elige la categoría con el desplegable.</t>
  </si>
  <si>
    <t xml:space="preserve">3. Vuelve a "Calendario": cualquier día que coincida con una fecha de tu lista de Eventos</t>
  </si>
  <si>
    <t xml:space="preserve">   se resalta automáticamente en naranja, sin que tengas que tocar nada más.</t>
  </si>
  <si>
    <t xml:space="preserve">Cómo leer el calendario</t>
  </si>
  <si>
    <t xml:space="preserve">Los días en gris claro pertenecen al mes anterior o siguiente (para completar la semana).</t>
  </si>
  <si>
    <t xml:space="preserve">Los fines de semana tienen un fondo azul muy suave para distinguirlos de un vistazo.</t>
  </si>
  <si>
    <t xml:space="preserve">Los días en naranja son los que tienes apuntados en la pestaña "Eventos".</t>
  </si>
  <si>
    <t xml:space="preserve">Celdas editables</t>
  </si>
  <si>
    <t xml:space="preserve">La celda amarilla del año, y toda la tabla de la pestaña "Eventos", son las únicas que debes tocar.</t>
  </si>
  <si>
    <t xml:space="preserve">El resto son fórmulas: no hace falta (ni conviene) editarlas a mano.</t>
  </si>
  <si>
    <t xml:space="preserve">Más plantillas y guías gratis en organizatuexcel.com</t>
  </si>
  <si>
    <t xml:space="preserve">Fecha</t>
  </si>
  <si>
    <t xml:space="preserve">Evento</t>
  </si>
  <si>
    <t xml:space="preserve">Categoría</t>
  </si>
  <si>
    <t xml:space="preserve">Año Nuevo</t>
  </si>
  <si>
    <t xml:space="preserve">Festivo</t>
  </si>
  <si>
    <t xml:space="preserve">Reyes Magos</t>
  </si>
  <si>
    <t xml:space="preserve">San José</t>
  </si>
  <si>
    <t xml:space="preserve">Día del Trabajo</t>
  </si>
  <si>
    <t xml:space="preserve">Cumpleaños de Ana</t>
  </si>
  <si>
    <t xml:space="preserve">Cumpleaños</t>
  </si>
  <si>
    <t xml:space="preserve">Entrega proyecto trimestral</t>
  </si>
  <si>
    <t xml:space="preserve">Trabajo</t>
  </si>
  <si>
    <t xml:space="preserve">Empiezan mis vacaciones</t>
  </si>
  <si>
    <t xml:space="preserve">Personal</t>
  </si>
  <si>
    <t xml:space="preserve">Asunción de la Virgen</t>
  </si>
  <si>
    <t xml:space="preserve">Fiesta Nacional de España</t>
  </si>
  <si>
    <t xml:space="preserve">Todos los Santos</t>
  </si>
  <si>
    <t xml:space="preserve">Día de la Constitución</t>
  </si>
  <si>
    <t xml:space="preserve">Navidad</t>
  </si>
  <si>
    <t xml:space="preserve">Calendario Anual</t>
  </si>
  <si>
    <t xml:space="preserve">Año</t>
  </si>
  <si>
    <t xml:space="preserve">L</t>
  </si>
  <si>
    <t xml:space="preserve">M</t>
  </si>
  <si>
    <t xml:space="preserve">X</t>
  </si>
  <si>
    <t xml:space="preserve">J</t>
  </si>
  <si>
    <t xml:space="preserve">V</t>
  </si>
  <si>
    <t xml:space="preserve">S</t>
  </si>
  <si>
    <t xml:space="preserve">D</t>
  </si>
  <si>
    <t xml:space="preserve">Leyenda:</t>
  </si>
  <si>
    <t xml:space="preserve">Naranja = día con evento apuntado en la pestaña Eventos</t>
  </si>
  <si>
    <t xml:space="preserve">Azul suave = fin de semana   ·   Gris = día de otro mes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</si>
</sst>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"/>
    <numFmt numFmtId="167" formatCode="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EAF1FB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ont>
        <name val="Arial"/>
        <charset val="1"/>
        <family val="0"/>
        <i val="1"/>
        <color rgb="FFBFBFBF"/>
        <sz val="10"/>
      </font>
    </dxf>
    <dxf>
      <fill>
        <patternFill>
          <bgColor rgb="FFEAF1FB"/>
        </patternFill>
      </fill>
    </dxf>
    <dxf>
      <font>
        <name val="Arial"/>
        <charset val="1"/>
        <family val="0"/>
        <b val="1"/>
        <sz val="10"/>
      </font>
      <fill>
        <patternFill>
          <bgColor rgb="FFFFD96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AF1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Eventos" displayName="TablaEventos" ref="A1:C53" headerRowCount="1" totalsRowCount="0" totalsRowShown="0">
  <autoFilter ref="A1:C53"/>
  <tableColumns count="3">
    <tableColumn id="1" name="Fecha"/>
    <tableColumn id="2" name="Evento"/>
    <tableColumn id="3" name="Categoría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26.8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2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5" t="s">
        <v>17</v>
      </c>
      <c r="B1" s="5" t="s">
        <v>18</v>
      </c>
      <c r="C1" s="5" t="s">
        <v>19</v>
      </c>
    </row>
    <row r="2" customFormat="false" ht="15" hidden="false" customHeight="false" outlineLevel="0" collapsed="false">
      <c r="A2" s="6" t="n">
        <v>46023</v>
      </c>
      <c r="B2" s="7" t="s">
        <v>20</v>
      </c>
      <c r="C2" s="7" t="s">
        <v>21</v>
      </c>
    </row>
    <row r="3" customFormat="false" ht="15" hidden="false" customHeight="false" outlineLevel="0" collapsed="false">
      <c r="A3" s="6" t="n">
        <v>46028</v>
      </c>
      <c r="B3" s="7" t="s">
        <v>22</v>
      </c>
      <c r="C3" s="7" t="s">
        <v>21</v>
      </c>
    </row>
    <row r="4" customFormat="false" ht="15" hidden="false" customHeight="false" outlineLevel="0" collapsed="false">
      <c r="A4" s="6" t="n">
        <v>46100</v>
      </c>
      <c r="B4" s="7" t="s">
        <v>23</v>
      </c>
      <c r="C4" s="7" t="s">
        <v>21</v>
      </c>
    </row>
    <row r="5" customFormat="false" ht="15" hidden="false" customHeight="false" outlineLevel="0" collapsed="false">
      <c r="A5" s="6" t="n">
        <v>46143</v>
      </c>
      <c r="B5" s="7" t="s">
        <v>24</v>
      </c>
      <c r="C5" s="7" t="s">
        <v>21</v>
      </c>
    </row>
    <row r="6" customFormat="false" ht="15" hidden="false" customHeight="false" outlineLevel="0" collapsed="false">
      <c r="A6" s="6" t="n">
        <v>46157</v>
      </c>
      <c r="B6" s="7" t="s">
        <v>25</v>
      </c>
      <c r="C6" s="7" t="s">
        <v>26</v>
      </c>
    </row>
    <row r="7" customFormat="false" ht="15" hidden="false" customHeight="false" outlineLevel="0" collapsed="false">
      <c r="A7" s="6" t="n">
        <v>46183</v>
      </c>
      <c r="B7" s="7" t="s">
        <v>27</v>
      </c>
      <c r="C7" s="7" t="s">
        <v>28</v>
      </c>
    </row>
    <row r="8" customFormat="false" ht="15" hidden="false" customHeight="false" outlineLevel="0" collapsed="false">
      <c r="A8" s="6" t="n">
        <v>46223</v>
      </c>
      <c r="B8" s="7" t="s">
        <v>29</v>
      </c>
      <c r="C8" s="7" t="s">
        <v>30</v>
      </c>
    </row>
    <row r="9" customFormat="false" ht="15" hidden="false" customHeight="false" outlineLevel="0" collapsed="false">
      <c r="A9" s="6" t="n">
        <v>46249</v>
      </c>
      <c r="B9" s="7" t="s">
        <v>31</v>
      </c>
      <c r="C9" s="7" t="s">
        <v>21</v>
      </c>
    </row>
    <row r="10" customFormat="false" ht="15" hidden="false" customHeight="false" outlineLevel="0" collapsed="false">
      <c r="A10" s="6" t="n">
        <v>46307</v>
      </c>
      <c r="B10" s="7" t="s">
        <v>32</v>
      </c>
      <c r="C10" s="7" t="s">
        <v>21</v>
      </c>
    </row>
    <row r="11" customFormat="false" ht="15" hidden="false" customHeight="false" outlineLevel="0" collapsed="false">
      <c r="A11" s="6" t="n">
        <v>46327</v>
      </c>
      <c r="B11" s="7" t="s">
        <v>33</v>
      </c>
      <c r="C11" s="7" t="s">
        <v>21</v>
      </c>
    </row>
    <row r="12" customFormat="false" ht="15" hidden="false" customHeight="false" outlineLevel="0" collapsed="false">
      <c r="A12" s="6" t="n">
        <v>46362</v>
      </c>
      <c r="B12" s="7" t="s">
        <v>34</v>
      </c>
      <c r="C12" s="7" t="s">
        <v>21</v>
      </c>
    </row>
    <row r="13" customFormat="false" ht="15" hidden="false" customHeight="false" outlineLevel="0" collapsed="false">
      <c r="A13" s="6" t="n">
        <v>46381</v>
      </c>
      <c r="B13" s="7" t="s">
        <v>35</v>
      </c>
      <c r="C13" s="7" t="s">
        <v>21</v>
      </c>
    </row>
    <row r="14" customFormat="false" ht="15" hidden="false" customHeight="false" outlineLevel="0" collapsed="false">
      <c r="A14" s="6"/>
      <c r="B14" s="7"/>
      <c r="C14" s="7"/>
    </row>
    <row r="15" customFormat="false" ht="15" hidden="false" customHeight="false" outlineLevel="0" collapsed="false">
      <c r="A15" s="6"/>
      <c r="B15" s="7"/>
      <c r="C15" s="7"/>
    </row>
    <row r="16" customFormat="false" ht="15" hidden="false" customHeight="false" outlineLevel="0" collapsed="false">
      <c r="A16" s="6"/>
      <c r="B16" s="7"/>
      <c r="C16" s="7"/>
    </row>
    <row r="17" customFormat="false" ht="15" hidden="false" customHeight="false" outlineLevel="0" collapsed="false">
      <c r="A17" s="6"/>
      <c r="B17" s="7"/>
      <c r="C17" s="7"/>
    </row>
    <row r="18" customFormat="false" ht="15" hidden="false" customHeight="false" outlineLevel="0" collapsed="false">
      <c r="A18" s="6"/>
      <c r="B18" s="7"/>
      <c r="C18" s="7"/>
    </row>
    <row r="19" customFormat="false" ht="15" hidden="false" customHeight="false" outlineLevel="0" collapsed="false">
      <c r="A19" s="6"/>
      <c r="B19" s="7"/>
      <c r="C19" s="7"/>
    </row>
    <row r="20" customFormat="false" ht="15" hidden="false" customHeight="false" outlineLevel="0" collapsed="false">
      <c r="A20" s="6"/>
      <c r="B20" s="7"/>
      <c r="C20" s="7"/>
    </row>
    <row r="21" customFormat="false" ht="15" hidden="false" customHeight="false" outlineLevel="0" collapsed="false">
      <c r="A21" s="6"/>
      <c r="B21" s="7"/>
      <c r="C21" s="7"/>
    </row>
    <row r="22" customFormat="false" ht="15" hidden="false" customHeight="false" outlineLevel="0" collapsed="false">
      <c r="A22" s="6"/>
      <c r="B22" s="7"/>
      <c r="C22" s="7"/>
    </row>
    <row r="23" customFormat="false" ht="15" hidden="false" customHeight="false" outlineLevel="0" collapsed="false">
      <c r="A23" s="6"/>
      <c r="B23" s="7"/>
      <c r="C23" s="7"/>
    </row>
    <row r="24" customFormat="false" ht="15" hidden="false" customHeight="false" outlineLevel="0" collapsed="false">
      <c r="A24" s="6"/>
      <c r="B24" s="7"/>
      <c r="C24" s="7"/>
    </row>
    <row r="25" customFormat="false" ht="15" hidden="false" customHeight="false" outlineLevel="0" collapsed="false">
      <c r="A25" s="6"/>
      <c r="B25" s="7"/>
      <c r="C25" s="7"/>
    </row>
    <row r="26" customFormat="false" ht="15" hidden="false" customHeight="false" outlineLevel="0" collapsed="false">
      <c r="A26" s="6"/>
      <c r="B26" s="7"/>
      <c r="C26" s="7"/>
    </row>
    <row r="27" customFormat="false" ht="15" hidden="false" customHeight="false" outlineLevel="0" collapsed="false">
      <c r="A27" s="6"/>
      <c r="B27" s="7"/>
      <c r="C27" s="7"/>
    </row>
    <row r="28" customFormat="false" ht="15" hidden="false" customHeight="false" outlineLevel="0" collapsed="false">
      <c r="A28" s="6"/>
      <c r="B28" s="7"/>
      <c r="C28" s="7"/>
    </row>
    <row r="29" customFormat="false" ht="15" hidden="false" customHeight="false" outlineLevel="0" collapsed="false">
      <c r="A29" s="6"/>
      <c r="B29" s="7"/>
      <c r="C29" s="7"/>
    </row>
    <row r="30" customFormat="false" ht="15" hidden="false" customHeight="false" outlineLevel="0" collapsed="false">
      <c r="A30" s="6"/>
      <c r="B30" s="7"/>
      <c r="C30" s="7"/>
    </row>
    <row r="31" customFormat="false" ht="15" hidden="false" customHeight="false" outlineLevel="0" collapsed="false">
      <c r="A31" s="6"/>
      <c r="B31" s="7"/>
      <c r="C31" s="7"/>
    </row>
    <row r="32" customFormat="false" ht="15" hidden="false" customHeight="false" outlineLevel="0" collapsed="false">
      <c r="A32" s="6"/>
      <c r="B32" s="7"/>
      <c r="C32" s="7"/>
    </row>
    <row r="33" customFormat="false" ht="15" hidden="false" customHeight="false" outlineLevel="0" collapsed="false">
      <c r="A33" s="6"/>
      <c r="B33" s="7"/>
      <c r="C33" s="7"/>
    </row>
    <row r="34" customFormat="false" ht="15" hidden="false" customHeight="false" outlineLevel="0" collapsed="false">
      <c r="A34" s="6"/>
      <c r="B34" s="7"/>
      <c r="C34" s="7"/>
    </row>
    <row r="35" customFormat="false" ht="15" hidden="false" customHeight="false" outlineLevel="0" collapsed="false">
      <c r="A35" s="6"/>
      <c r="B35" s="7"/>
      <c r="C35" s="7"/>
    </row>
    <row r="36" customFormat="false" ht="15" hidden="false" customHeight="false" outlineLevel="0" collapsed="false">
      <c r="A36" s="6"/>
      <c r="B36" s="7"/>
      <c r="C36" s="7"/>
    </row>
    <row r="37" customFormat="false" ht="15" hidden="false" customHeight="false" outlineLevel="0" collapsed="false">
      <c r="A37" s="6"/>
      <c r="B37" s="7"/>
      <c r="C37" s="7"/>
    </row>
    <row r="38" customFormat="false" ht="15" hidden="false" customHeight="false" outlineLevel="0" collapsed="false">
      <c r="A38" s="6"/>
      <c r="B38" s="7"/>
      <c r="C38" s="7"/>
    </row>
    <row r="39" customFormat="false" ht="15" hidden="false" customHeight="false" outlineLevel="0" collapsed="false">
      <c r="A39" s="6"/>
      <c r="B39" s="7"/>
      <c r="C39" s="7"/>
    </row>
    <row r="40" customFormat="false" ht="15" hidden="false" customHeight="false" outlineLevel="0" collapsed="false">
      <c r="A40" s="6"/>
      <c r="B40" s="7"/>
      <c r="C40" s="7"/>
    </row>
    <row r="41" customFormat="false" ht="15" hidden="false" customHeight="false" outlineLevel="0" collapsed="false">
      <c r="A41" s="6"/>
      <c r="B41" s="7"/>
      <c r="C41" s="7"/>
    </row>
    <row r="42" customFormat="false" ht="15" hidden="false" customHeight="false" outlineLevel="0" collapsed="false">
      <c r="A42" s="6"/>
      <c r="B42" s="7"/>
      <c r="C42" s="7"/>
    </row>
    <row r="43" customFormat="false" ht="15" hidden="false" customHeight="false" outlineLevel="0" collapsed="false">
      <c r="A43" s="6"/>
      <c r="B43" s="7"/>
      <c r="C43" s="7"/>
    </row>
    <row r="44" customFormat="false" ht="15" hidden="false" customHeight="false" outlineLevel="0" collapsed="false">
      <c r="A44" s="6"/>
      <c r="B44" s="7"/>
      <c r="C44" s="7"/>
    </row>
    <row r="45" customFormat="false" ht="15" hidden="false" customHeight="false" outlineLevel="0" collapsed="false">
      <c r="A45" s="6"/>
      <c r="B45" s="7"/>
      <c r="C45" s="7"/>
    </row>
    <row r="46" customFormat="false" ht="15" hidden="false" customHeight="false" outlineLevel="0" collapsed="false">
      <c r="A46" s="6"/>
      <c r="B46" s="7"/>
      <c r="C46" s="7"/>
    </row>
    <row r="47" customFormat="false" ht="15" hidden="false" customHeight="false" outlineLevel="0" collapsed="false">
      <c r="A47" s="6"/>
      <c r="B47" s="7"/>
      <c r="C47" s="7"/>
    </row>
    <row r="48" customFormat="false" ht="15" hidden="false" customHeight="false" outlineLevel="0" collapsed="false">
      <c r="A48" s="6"/>
      <c r="B48" s="7"/>
      <c r="C48" s="7"/>
    </row>
    <row r="49" customFormat="false" ht="15" hidden="false" customHeight="false" outlineLevel="0" collapsed="false">
      <c r="A49" s="6"/>
      <c r="B49" s="7"/>
      <c r="C49" s="7"/>
    </row>
    <row r="50" customFormat="false" ht="15" hidden="false" customHeight="false" outlineLevel="0" collapsed="false">
      <c r="A50" s="6"/>
      <c r="B50" s="7"/>
      <c r="C50" s="7"/>
    </row>
    <row r="51" customFormat="false" ht="15" hidden="false" customHeight="false" outlineLevel="0" collapsed="false">
      <c r="A51" s="6"/>
      <c r="B51" s="7"/>
      <c r="C51" s="7"/>
    </row>
    <row r="52" customFormat="false" ht="15" hidden="false" customHeight="false" outlineLevel="0" collapsed="false">
      <c r="A52" s="6"/>
      <c r="B52" s="7"/>
      <c r="C52" s="7"/>
    </row>
    <row r="53" customFormat="false" ht="15" hidden="false" customHeight="false" outlineLevel="0" collapsed="false">
      <c r="A53" s="6"/>
      <c r="B53" s="7"/>
      <c r="C53" s="7"/>
    </row>
  </sheetData>
  <dataValidations count="1">
    <dataValidation allowBlank="true" error="Elige una categoría de la lista" errorStyle="stop" errorTitle="Categoría no válida" operator="between" showDropDown="false" showErrorMessage="false" showInputMessage="false" sqref="C2:C53" type="list">
      <formula1>"Trabajo,Personal,Cumpleaños,Festivo"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4.5"/>
    <col collapsed="false" customWidth="true" hidden="false" outlineLevel="0" max="15" min="9" style="0" width="4.5"/>
    <col collapsed="false" customWidth="true" hidden="false" outlineLevel="0" max="23" min="17" style="0" width="4.5"/>
  </cols>
  <sheetData>
    <row r="1" customFormat="false" ht="17.35" hidden="false" customHeight="false" outlineLevel="0" collapsed="false">
      <c r="A1" s="1" t="s">
        <v>36</v>
      </c>
    </row>
    <row r="2" customFormat="false" ht="17.35" hidden="false" customHeight="false" outlineLevel="0" collapsed="false">
      <c r="A2" s="8" t="s">
        <v>37</v>
      </c>
      <c r="B2" s="9" t="n">
        <v>2026</v>
      </c>
    </row>
    <row r="4" customFormat="false" ht="15" hidden="false" customHeight="false" outlineLevel="0" collapsed="false">
      <c r="A4" s="10" t="str">
        <f aca="false">"Enero " &amp; $B$2</f>
        <v>Enero 2026</v>
      </c>
      <c r="B4" s="10"/>
      <c r="C4" s="10"/>
      <c r="D4" s="10"/>
      <c r="E4" s="10"/>
      <c r="F4" s="10"/>
      <c r="G4" s="10"/>
      <c r="I4" s="10" t="str">
        <f aca="false">"Febrero " &amp; $B$2</f>
        <v>Febrero 2026</v>
      </c>
      <c r="J4" s="10"/>
      <c r="K4" s="10"/>
      <c r="L4" s="10"/>
      <c r="M4" s="10"/>
      <c r="N4" s="10"/>
      <c r="O4" s="10"/>
      <c r="Q4" s="10" t="str">
        <f aca="false">"Marzo " &amp; $B$2</f>
        <v>Marzo 2026</v>
      </c>
      <c r="R4" s="10"/>
      <c r="S4" s="10"/>
      <c r="T4" s="10"/>
      <c r="U4" s="10"/>
      <c r="V4" s="10"/>
      <c r="W4" s="10"/>
    </row>
    <row r="5" customFormat="false" ht="15" hidden="false" customHeight="false" outlineLevel="0" collapsed="false">
      <c r="A5" s="11" t="s">
        <v>38</v>
      </c>
      <c r="B5" s="11" t="s">
        <v>39</v>
      </c>
      <c r="C5" s="11" t="s">
        <v>40</v>
      </c>
      <c r="D5" s="11" t="s">
        <v>41</v>
      </c>
      <c r="E5" s="11" t="s">
        <v>42</v>
      </c>
      <c r="F5" s="11" t="s">
        <v>43</v>
      </c>
      <c r="G5" s="11" t="s">
        <v>44</v>
      </c>
      <c r="I5" s="11" t="s">
        <v>38</v>
      </c>
      <c r="J5" s="11" t="s">
        <v>39</v>
      </c>
      <c r="K5" s="11" t="s">
        <v>40</v>
      </c>
      <c r="L5" s="11" t="s">
        <v>41</v>
      </c>
      <c r="M5" s="11" t="s">
        <v>42</v>
      </c>
      <c r="N5" s="11" t="s">
        <v>43</v>
      </c>
      <c r="O5" s="11" t="s">
        <v>44</v>
      </c>
      <c r="Q5" s="11" t="s">
        <v>38</v>
      </c>
      <c r="R5" s="11" t="s">
        <v>39</v>
      </c>
      <c r="S5" s="11" t="s">
        <v>40</v>
      </c>
      <c r="T5" s="11" t="s">
        <v>41</v>
      </c>
      <c r="U5" s="11" t="s">
        <v>42</v>
      </c>
      <c r="V5" s="11" t="s">
        <v>43</v>
      </c>
      <c r="W5" s="11" t="s">
        <v>44</v>
      </c>
    </row>
    <row r="6" customFormat="false" ht="15" hidden="false" customHeight="false" outlineLevel="0" collapsed="false">
      <c r="A6" s="12" t="n">
        <f aca="false">DATE($B$2,1,1)-WEEKDAY(DATE($B$2,1,1),2)+1</f>
        <v>46020</v>
      </c>
      <c r="B6" s="12" t="n">
        <f aca="false">A6+1</f>
        <v>46021</v>
      </c>
      <c r="C6" s="12" t="n">
        <f aca="false">B6+1</f>
        <v>46022</v>
      </c>
      <c r="D6" s="12" t="n">
        <f aca="false">C6+1</f>
        <v>46023</v>
      </c>
      <c r="E6" s="12" t="n">
        <f aca="false">D6+1</f>
        <v>46024</v>
      </c>
      <c r="F6" s="12" t="n">
        <f aca="false">E6+1</f>
        <v>46025</v>
      </c>
      <c r="G6" s="12" t="n">
        <f aca="false">F6+1</f>
        <v>46026</v>
      </c>
      <c r="I6" s="12" t="n">
        <f aca="false">DATE($B$2,2,1)-WEEKDAY(DATE($B$2,2,1),2)+1</f>
        <v>46048</v>
      </c>
      <c r="J6" s="12" t="n">
        <f aca="false">I6+1</f>
        <v>46049</v>
      </c>
      <c r="K6" s="12" t="n">
        <f aca="false">J6+1</f>
        <v>46050</v>
      </c>
      <c r="L6" s="12" t="n">
        <f aca="false">K6+1</f>
        <v>46051</v>
      </c>
      <c r="M6" s="12" t="n">
        <f aca="false">L6+1</f>
        <v>46052</v>
      </c>
      <c r="N6" s="12" t="n">
        <f aca="false">M6+1</f>
        <v>46053</v>
      </c>
      <c r="O6" s="12" t="n">
        <f aca="false">N6+1</f>
        <v>46054</v>
      </c>
      <c r="Q6" s="12" t="n">
        <f aca="false">DATE($B$2,3,1)-WEEKDAY(DATE($B$2,3,1),2)+1</f>
        <v>46076</v>
      </c>
      <c r="R6" s="12" t="n">
        <f aca="false">Q6+1</f>
        <v>46077</v>
      </c>
      <c r="S6" s="12" t="n">
        <f aca="false">R6+1</f>
        <v>46078</v>
      </c>
      <c r="T6" s="12" t="n">
        <f aca="false">S6+1</f>
        <v>46079</v>
      </c>
      <c r="U6" s="12" t="n">
        <f aca="false">T6+1</f>
        <v>46080</v>
      </c>
      <c r="V6" s="12" t="n">
        <f aca="false">U6+1</f>
        <v>46081</v>
      </c>
      <c r="W6" s="12" t="n">
        <f aca="false">V6+1</f>
        <v>46082</v>
      </c>
    </row>
    <row r="7" customFormat="false" ht="15" hidden="false" customHeight="false" outlineLevel="0" collapsed="false">
      <c r="A7" s="12" t="n">
        <f aca="false">G6+1</f>
        <v>46027</v>
      </c>
      <c r="B7" s="12" t="n">
        <f aca="false">A7+1</f>
        <v>46028</v>
      </c>
      <c r="C7" s="12" t="n">
        <f aca="false">B7+1</f>
        <v>46029</v>
      </c>
      <c r="D7" s="12" t="n">
        <f aca="false">C7+1</f>
        <v>46030</v>
      </c>
      <c r="E7" s="12" t="n">
        <f aca="false">D7+1</f>
        <v>46031</v>
      </c>
      <c r="F7" s="12" t="n">
        <f aca="false">E7+1</f>
        <v>46032</v>
      </c>
      <c r="G7" s="12" t="n">
        <f aca="false">F7+1</f>
        <v>46033</v>
      </c>
      <c r="I7" s="12" t="n">
        <f aca="false">O6+1</f>
        <v>46055</v>
      </c>
      <c r="J7" s="12" t="n">
        <f aca="false">I7+1</f>
        <v>46056</v>
      </c>
      <c r="K7" s="12" t="n">
        <f aca="false">J7+1</f>
        <v>46057</v>
      </c>
      <c r="L7" s="12" t="n">
        <f aca="false">K7+1</f>
        <v>46058</v>
      </c>
      <c r="M7" s="12" t="n">
        <f aca="false">L7+1</f>
        <v>46059</v>
      </c>
      <c r="N7" s="12" t="n">
        <f aca="false">M7+1</f>
        <v>46060</v>
      </c>
      <c r="O7" s="12" t="n">
        <f aca="false">N7+1</f>
        <v>46061</v>
      </c>
      <c r="Q7" s="12" t="n">
        <f aca="false">W6+1</f>
        <v>46083</v>
      </c>
      <c r="R7" s="12" t="n">
        <f aca="false">Q7+1</f>
        <v>46084</v>
      </c>
      <c r="S7" s="12" t="n">
        <f aca="false">R7+1</f>
        <v>46085</v>
      </c>
      <c r="T7" s="12" t="n">
        <f aca="false">S7+1</f>
        <v>46086</v>
      </c>
      <c r="U7" s="12" t="n">
        <f aca="false">T7+1</f>
        <v>46087</v>
      </c>
      <c r="V7" s="12" t="n">
        <f aca="false">U7+1</f>
        <v>46088</v>
      </c>
      <c r="W7" s="12" t="n">
        <f aca="false">V7+1</f>
        <v>46089</v>
      </c>
    </row>
    <row r="8" customFormat="false" ht="15" hidden="false" customHeight="false" outlineLevel="0" collapsed="false">
      <c r="A8" s="12" t="n">
        <f aca="false">G7+1</f>
        <v>46034</v>
      </c>
      <c r="B8" s="12" t="n">
        <f aca="false">A8+1</f>
        <v>46035</v>
      </c>
      <c r="C8" s="12" t="n">
        <f aca="false">B8+1</f>
        <v>46036</v>
      </c>
      <c r="D8" s="12" t="n">
        <f aca="false">C8+1</f>
        <v>46037</v>
      </c>
      <c r="E8" s="12" t="n">
        <f aca="false">D8+1</f>
        <v>46038</v>
      </c>
      <c r="F8" s="12" t="n">
        <f aca="false">E8+1</f>
        <v>46039</v>
      </c>
      <c r="G8" s="12" t="n">
        <f aca="false">F8+1</f>
        <v>46040</v>
      </c>
      <c r="I8" s="12" t="n">
        <f aca="false">O7+1</f>
        <v>46062</v>
      </c>
      <c r="J8" s="12" t="n">
        <f aca="false">I8+1</f>
        <v>46063</v>
      </c>
      <c r="K8" s="12" t="n">
        <f aca="false">J8+1</f>
        <v>46064</v>
      </c>
      <c r="L8" s="12" t="n">
        <f aca="false">K8+1</f>
        <v>46065</v>
      </c>
      <c r="M8" s="12" t="n">
        <f aca="false">L8+1</f>
        <v>46066</v>
      </c>
      <c r="N8" s="12" t="n">
        <f aca="false">M8+1</f>
        <v>46067</v>
      </c>
      <c r="O8" s="12" t="n">
        <f aca="false">N8+1</f>
        <v>46068</v>
      </c>
      <c r="Q8" s="12" t="n">
        <f aca="false">W7+1</f>
        <v>46090</v>
      </c>
      <c r="R8" s="12" t="n">
        <f aca="false">Q8+1</f>
        <v>46091</v>
      </c>
      <c r="S8" s="12" t="n">
        <f aca="false">R8+1</f>
        <v>46092</v>
      </c>
      <c r="T8" s="12" t="n">
        <f aca="false">S8+1</f>
        <v>46093</v>
      </c>
      <c r="U8" s="12" t="n">
        <f aca="false">T8+1</f>
        <v>46094</v>
      </c>
      <c r="V8" s="12" t="n">
        <f aca="false">U8+1</f>
        <v>46095</v>
      </c>
      <c r="W8" s="12" t="n">
        <f aca="false">V8+1</f>
        <v>46096</v>
      </c>
    </row>
    <row r="9" customFormat="false" ht="15" hidden="false" customHeight="false" outlineLevel="0" collapsed="false">
      <c r="A9" s="12" t="n">
        <f aca="false">G8+1</f>
        <v>46041</v>
      </c>
      <c r="B9" s="12" t="n">
        <f aca="false">A9+1</f>
        <v>46042</v>
      </c>
      <c r="C9" s="12" t="n">
        <f aca="false">B9+1</f>
        <v>46043</v>
      </c>
      <c r="D9" s="12" t="n">
        <f aca="false">C9+1</f>
        <v>46044</v>
      </c>
      <c r="E9" s="12" t="n">
        <f aca="false">D9+1</f>
        <v>46045</v>
      </c>
      <c r="F9" s="12" t="n">
        <f aca="false">E9+1</f>
        <v>46046</v>
      </c>
      <c r="G9" s="12" t="n">
        <f aca="false">F9+1</f>
        <v>46047</v>
      </c>
      <c r="I9" s="12" t="n">
        <f aca="false">O8+1</f>
        <v>46069</v>
      </c>
      <c r="J9" s="12" t="n">
        <f aca="false">I9+1</f>
        <v>46070</v>
      </c>
      <c r="K9" s="12" t="n">
        <f aca="false">J9+1</f>
        <v>46071</v>
      </c>
      <c r="L9" s="12" t="n">
        <f aca="false">K9+1</f>
        <v>46072</v>
      </c>
      <c r="M9" s="12" t="n">
        <f aca="false">L9+1</f>
        <v>46073</v>
      </c>
      <c r="N9" s="12" t="n">
        <f aca="false">M9+1</f>
        <v>46074</v>
      </c>
      <c r="O9" s="12" t="n">
        <f aca="false">N9+1</f>
        <v>46075</v>
      </c>
      <c r="Q9" s="12" t="n">
        <f aca="false">W8+1</f>
        <v>46097</v>
      </c>
      <c r="R9" s="12" t="n">
        <f aca="false">Q9+1</f>
        <v>46098</v>
      </c>
      <c r="S9" s="12" t="n">
        <f aca="false">R9+1</f>
        <v>46099</v>
      </c>
      <c r="T9" s="12" t="n">
        <f aca="false">S9+1</f>
        <v>46100</v>
      </c>
      <c r="U9" s="12" t="n">
        <f aca="false">T9+1</f>
        <v>46101</v>
      </c>
      <c r="V9" s="12" t="n">
        <f aca="false">U9+1</f>
        <v>46102</v>
      </c>
      <c r="W9" s="12" t="n">
        <f aca="false">V9+1</f>
        <v>46103</v>
      </c>
    </row>
    <row r="10" customFormat="false" ht="15" hidden="false" customHeight="false" outlineLevel="0" collapsed="false">
      <c r="A10" s="12" t="n">
        <f aca="false">G9+1</f>
        <v>46048</v>
      </c>
      <c r="B10" s="12" t="n">
        <f aca="false">A10+1</f>
        <v>46049</v>
      </c>
      <c r="C10" s="12" t="n">
        <f aca="false">B10+1</f>
        <v>46050</v>
      </c>
      <c r="D10" s="12" t="n">
        <f aca="false">C10+1</f>
        <v>46051</v>
      </c>
      <c r="E10" s="12" t="n">
        <f aca="false">D10+1</f>
        <v>46052</v>
      </c>
      <c r="F10" s="12" t="n">
        <f aca="false">E10+1</f>
        <v>46053</v>
      </c>
      <c r="G10" s="12" t="n">
        <f aca="false">F10+1</f>
        <v>46054</v>
      </c>
      <c r="I10" s="12" t="n">
        <f aca="false">O9+1</f>
        <v>46076</v>
      </c>
      <c r="J10" s="12" t="n">
        <f aca="false">I10+1</f>
        <v>46077</v>
      </c>
      <c r="K10" s="12" t="n">
        <f aca="false">J10+1</f>
        <v>46078</v>
      </c>
      <c r="L10" s="12" t="n">
        <f aca="false">K10+1</f>
        <v>46079</v>
      </c>
      <c r="M10" s="12" t="n">
        <f aca="false">L10+1</f>
        <v>46080</v>
      </c>
      <c r="N10" s="12" t="n">
        <f aca="false">M10+1</f>
        <v>46081</v>
      </c>
      <c r="O10" s="12" t="n">
        <f aca="false">N10+1</f>
        <v>46082</v>
      </c>
      <c r="Q10" s="12" t="n">
        <f aca="false">W9+1</f>
        <v>46104</v>
      </c>
      <c r="R10" s="12" t="n">
        <f aca="false">Q10+1</f>
        <v>46105</v>
      </c>
      <c r="S10" s="12" t="n">
        <f aca="false">R10+1</f>
        <v>46106</v>
      </c>
      <c r="T10" s="12" t="n">
        <f aca="false">S10+1</f>
        <v>46107</v>
      </c>
      <c r="U10" s="12" t="n">
        <f aca="false">T10+1</f>
        <v>46108</v>
      </c>
      <c r="V10" s="12" t="n">
        <f aca="false">U10+1</f>
        <v>46109</v>
      </c>
      <c r="W10" s="12" t="n">
        <f aca="false">V10+1</f>
        <v>46110</v>
      </c>
    </row>
    <row r="11" customFormat="false" ht="15" hidden="false" customHeight="false" outlineLevel="0" collapsed="false">
      <c r="A11" s="12" t="n">
        <f aca="false">G10+1</f>
        <v>46055</v>
      </c>
      <c r="B11" s="12" t="n">
        <f aca="false">A11+1</f>
        <v>46056</v>
      </c>
      <c r="C11" s="12" t="n">
        <f aca="false">B11+1</f>
        <v>46057</v>
      </c>
      <c r="D11" s="12" t="n">
        <f aca="false">C11+1</f>
        <v>46058</v>
      </c>
      <c r="E11" s="12" t="n">
        <f aca="false">D11+1</f>
        <v>46059</v>
      </c>
      <c r="F11" s="12" t="n">
        <f aca="false">E11+1</f>
        <v>46060</v>
      </c>
      <c r="G11" s="12" t="n">
        <f aca="false">F11+1</f>
        <v>46061</v>
      </c>
      <c r="I11" s="12" t="n">
        <f aca="false">O10+1</f>
        <v>46083</v>
      </c>
      <c r="J11" s="12" t="n">
        <f aca="false">I11+1</f>
        <v>46084</v>
      </c>
      <c r="K11" s="12" t="n">
        <f aca="false">J11+1</f>
        <v>46085</v>
      </c>
      <c r="L11" s="12" t="n">
        <f aca="false">K11+1</f>
        <v>46086</v>
      </c>
      <c r="M11" s="12" t="n">
        <f aca="false">L11+1</f>
        <v>46087</v>
      </c>
      <c r="N11" s="12" t="n">
        <f aca="false">M11+1</f>
        <v>46088</v>
      </c>
      <c r="O11" s="12" t="n">
        <f aca="false">N11+1</f>
        <v>46089</v>
      </c>
      <c r="Q11" s="12" t="n">
        <f aca="false">W10+1</f>
        <v>46111</v>
      </c>
      <c r="R11" s="12" t="n">
        <f aca="false">Q11+1</f>
        <v>46112</v>
      </c>
      <c r="S11" s="12" t="n">
        <f aca="false">R11+1</f>
        <v>46113</v>
      </c>
      <c r="T11" s="12" t="n">
        <f aca="false">S11+1</f>
        <v>46114</v>
      </c>
      <c r="U11" s="12" t="n">
        <f aca="false">T11+1</f>
        <v>46115</v>
      </c>
      <c r="V11" s="12" t="n">
        <f aca="false">U11+1</f>
        <v>46116</v>
      </c>
      <c r="W11" s="12" t="n">
        <f aca="false">V11+1</f>
        <v>46117</v>
      </c>
    </row>
    <row r="14" customFormat="false" ht="15" hidden="false" customHeight="false" outlineLevel="0" collapsed="false">
      <c r="A14" s="10" t="str">
        <f aca="false">"Abril " &amp; $B$2</f>
        <v>Abril 2026</v>
      </c>
      <c r="B14" s="10"/>
      <c r="C14" s="10"/>
      <c r="D14" s="10"/>
      <c r="E14" s="10"/>
      <c r="F14" s="10"/>
      <c r="G14" s="10"/>
      <c r="I14" s="10" t="str">
        <f aca="false">"Mayo " &amp; $B$2</f>
        <v>Mayo 2026</v>
      </c>
      <c r="J14" s="10"/>
      <c r="K14" s="10"/>
      <c r="L14" s="10"/>
      <c r="M14" s="10"/>
      <c r="N14" s="10"/>
      <c r="O14" s="10"/>
      <c r="Q14" s="10" t="str">
        <f aca="false">"Junio " &amp; $B$2</f>
        <v>Junio 2026</v>
      </c>
      <c r="R14" s="10"/>
      <c r="S14" s="10"/>
      <c r="T14" s="10"/>
      <c r="U14" s="10"/>
      <c r="V14" s="10"/>
      <c r="W14" s="10"/>
    </row>
    <row r="15" customFormat="false" ht="15" hidden="false" customHeight="false" outlineLevel="0" collapsed="false">
      <c r="A15" s="11" t="s">
        <v>38</v>
      </c>
      <c r="B15" s="11" t="s">
        <v>39</v>
      </c>
      <c r="C15" s="11" t="s">
        <v>40</v>
      </c>
      <c r="D15" s="11" t="s">
        <v>41</v>
      </c>
      <c r="E15" s="11" t="s">
        <v>42</v>
      </c>
      <c r="F15" s="11" t="s">
        <v>43</v>
      </c>
      <c r="G15" s="11" t="s">
        <v>44</v>
      </c>
      <c r="I15" s="11" t="s">
        <v>38</v>
      </c>
      <c r="J15" s="11" t="s">
        <v>39</v>
      </c>
      <c r="K15" s="11" t="s">
        <v>40</v>
      </c>
      <c r="L15" s="11" t="s">
        <v>41</v>
      </c>
      <c r="M15" s="11" t="s">
        <v>42</v>
      </c>
      <c r="N15" s="11" t="s">
        <v>43</v>
      </c>
      <c r="O15" s="11" t="s">
        <v>44</v>
      </c>
      <c r="Q15" s="11" t="s">
        <v>38</v>
      </c>
      <c r="R15" s="11" t="s">
        <v>39</v>
      </c>
      <c r="S15" s="11" t="s">
        <v>40</v>
      </c>
      <c r="T15" s="11" t="s">
        <v>41</v>
      </c>
      <c r="U15" s="11" t="s">
        <v>42</v>
      </c>
      <c r="V15" s="11" t="s">
        <v>43</v>
      </c>
      <c r="W15" s="11" t="s">
        <v>44</v>
      </c>
    </row>
    <row r="16" customFormat="false" ht="15" hidden="false" customHeight="false" outlineLevel="0" collapsed="false">
      <c r="A16" s="12" t="n">
        <f aca="false">DATE($B$2,4,1)-WEEKDAY(DATE($B$2,4,1),2)+1</f>
        <v>46111</v>
      </c>
      <c r="B16" s="12" t="n">
        <f aca="false">A16+1</f>
        <v>46112</v>
      </c>
      <c r="C16" s="12" t="n">
        <f aca="false">B16+1</f>
        <v>46113</v>
      </c>
      <c r="D16" s="12" t="n">
        <f aca="false">C16+1</f>
        <v>46114</v>
      </c>
      <c r="E16" s="12" t="n">
        <f aca="false">D16+1</f>
        <v>46115</v>
      </c>
      <c r="F16" s="12" t="n">
        <f aca="false">E16+1</f>
        <v>46116</v>
      </c>
      <c r="G16" s="12" t="n">
        <f aca="false">F16+1</f>
        <v>46117</v>
      </c>
      <c r="I16" s="12" t="n">
        <f aca="false">DATE($B$2,5,1)-WEEKDAY(DATE($B$2,5,1),2)+1</f>
        <v>46139</v>
      </c>
      <c r="J16" s="12" t="n">
        <f aca="false">I16+1</f>
        <v>46140</v>
      </c>
      <c r="K16" s="12" t="n">
        <f aca="false">J16+1</f>
        <v>46141</v>
      </c>
      <c r="L16" s="12" t="n">
        <f aca="false">K16+1</f>
        <v>46142</v>
      </c>
      <c r="M16" s="12" t="n">
        <f aca="false">L16+1</f>
        <v>46143</v>
      </c>
      <c r="N16" s="12" t="n">
        <f aca="false">M16+1</f>
        <v>46144</v>
      </c>
      <c r="O16" s="12" t="n">
        <f aca="false">N16+1</f>
        <v>46145</v>
      </c>
      <c r="Q16" s="12" t="n">
        <f aca="false">DATE($B$2,6,1)-WEEKDAY(DATE($B$2,6,1),2)+1</f>
        <v>46174</v>
      </c>
      <c r="R16" s="12" t="n">
        <f aca="false">Q16+1</f>
        <v>46175</v>
      </c>
      <c r="S16" s="12" t="n">
        <f aca="false">R16+1</f>
        <v>46176</v>
      </c>
      <c r="T16" s="12" t="n">
        <f aca="false">S16+1</f>
        <v>46177</v>
      </c>
      <c r="U16" s="12" t="n">
        <f aca="false">T16+1</f>
        <v>46178</v>
      </c>
      <c r="V16" s="12" t="n">
        <f aca="false">U16+1</f>
        <v>46179</v>
      </c>
      <c r="W16" s="12" t="n">
        <f aca="false">V16+1</f>
        <v>46180</v>
      </c>
    </row>
    <row r="17" customFormat="false" ht="15" hidden="false" customHeight="false" outlineLevel="0" collapsed="false">
      <c r="A17" s="12" t="n">
        <f aca="false">G16+1</f>
        <v>46118</v>
      </c>
      <c r="B17" s="12" t="n">
        <f aca="false">A17+1</f>
        <v>46119</v>
      </c>
      <c r="C17" s="12" t="n">
        <f aca="false">B17+1</f>
        <v>46120</v>
      </c>
      <c r="D17" s="12" t="n">
        <f aca="false">C17+1</f>
        <v>46121</v>
      </c>
      <c r="E17" s="12" t="n">
        <f aca="false">D17+1</f>
        <v>46122</v>
      </c>
      <c r="F17" s="12" t="n">
        <f aca="false">E17+1</f>
        <v>46123</v>
      </c>
      <c r="G17" s="12" t="n">
        <f aca="false">F17+1</f>
        <v>46124</v>
      </c>
      <c r="I17" s="12" t="n">
        <f aca="false">O16+1</f>
        <v>46146</v>
      </c>
      <c r="J17" s="12" t="n">
        <f aca="false">I17+1</f>
        <v>46147</v>
      </c>
      <c r="K17" s="12" t="n">
        <f aca="false">J17+1</f>
        <v>46148</v>
      </c>
      <c r="L17" s="12" t="n">
        <f aca="false">K17+1</f>
        <v>46149</v>
      </c>
      <c r="M17" s="12" t="n">
        <f aca="false">L17+1</f>
        <v>46150</v>
      </c>
      <c r="N17" s="12" t="n">
        <f aca="false">M17+1</f>
        <v>46151</v>
      </c>
      <c r="O17" s="12" t="n">
        <f aca="false">N17+1</f>
        <v>46152</v>
      </c>
      <c r="Q17" s="12" t="n">
        <f aca="false">W16+1</f>
        <v>46181</v>
      </c>
      <c r="R17" s="12" t="n">
        <f aca="false">Q17+1</f>
        <v>46182</v>
      </c>
      <c r="S17" s="12" t="n">
        <f aca="false">R17+1</f>
        <v>46183</v>
      </c>
      <c r="T17" s="12" t="n">
        <f aca="false">S17+1</f>
        <v>46184</v>
      </c>
      <c r="U17" s="12" t="n">
        <f aca="false">T17+1</f>
        <v>46185</v>
      </c>
      <c r="V17" s="12" t="n">
        <f aca="false">U17+1</f>
        <v>46186</v>
      </c>
      <c r="W17" s="12" t="n">
        <f aca="false">V17+1</f>
        <v>46187</v>
      </c>
    </row>
    <row r="18" customFormat="false" ht="15" hidden="false" customHeight="false" outlineLevel="0" collapsed="false">
      <c r="A18" s="12" t="n">
        <f aca="false">G17+1</f>
        <v>46125</v>
      </c>
      <c r="B18" s="12" t="n">
        <f aca="false">A18+1</f>
        <v>46126</v>
      </c>
      <c r="C18" s="12" t="n">
        <f aca="false">B18+1</f>
        <v>46127</v>
      </c>
      <c r="D18" s="12" t="n">
        <f aca="false">C18+1</f>
        <v>46128</v>
      </c>
      <c r="E18" s="12" t="n">
        <f aca="false">D18+1</f>
        <v>46129</v>
      </c>
      <c r="F18" s="12" t="n">
        <f aca="false">E18+1</f>
        <v>46130</v>
      </c>
      <c r="G18" s="12" t="n">
        <f aca="false">F18+1</f>
        <v>46131</v>
      </c>
      <c r="I18" s="12" t="n">
        <f aca="false">O17+1</f>
        <v>46153</v>
      </c>
      <c r="J18" s="12" t="n">
        <f aca="false">I18+1</f>
        <v>46154</v>
      </c>
      <c r="K18" s="12" t="n">
        <f aca="false">J18+1</f>
        <v>46155</v>
      </c>
      <c r="L18" s="12" t="n">
        <f aca="false">K18+1</f>
        <v>46156</v>
      </c>
      <c r="M18" s="12" t="n">
        <f aca="false">L18+1</f>
        <v>46157</v>
      </c>
      <c r="N18" s="12" t="n">
        <f aca="false">M18+1</f>
        <v>46158</v>
      </c>
      <c r="O18" s="12" t="n">
        <f aca="false">N18+1</f>
        <v>46159</v>
      </c>
      <c r="Q18" s="12" t="n">
        <f aca="false">W17+1</f>
        <v>46188</v>
      </c>
      <c r="R18" s="12" t="n">
        <f aca="false">Q18+1</f>
        <v>46189</v>
      </c>
      <c r="S18" s="12" t="n">
        <f aca="false">R18+1</f>
        <v>46190</v>
      </c>
      <c r="T18" s="12" t="n">
        <f aca="false">S18+1</f>
        <v>46191</v>
      </c>
      <c r="U18" s="12" t="n">
        <f aca="false">T18+1</f>
        <v>46192</v>
      </c>
      <c r="V18" s="12" t="n">
        <f aca="false">U18+1</f>
        <v>46193</v>
      </c>
      <c r="W18" s="12" t="n">
        <f aca="false">V18+1</f>
        <v>46194</v>
      </c>
    </row>
    <row r="19" customFormat="false" ht="15" hidden="false" customHeight="false" outlineLevel="0" collapsed="false">
      <c r="A19" s="12" t="n">
        <f aca="false">G18+1</f>
        <v>46132</v>
      </c>
      <c r="B19" s="12" t="n">
        <f aca="false">A19+1</f>
        <v>46133</v>
      </c>
      <c r="C19" s="12" t="n">
        <f aca="false">B19+1</f>
        <v>46134</v>
      </c>
      <c r="D19" s="12" t="n">
        <f aca="false">C19+1</f>
        <v>46135</v>
      </c>
      <c r="E19" s="12" t="n">
        <f aca="false">D19+1</f>
        <v>46136</v>
      </c>
      <c r="F19" s="12" t="n">
        <f aca="false">E19+1</f>
        <v>46137</v>
      </c>
      <c r="G19" s="12" t="n">
        <f aca="false">F19+1</f>
        <v>46138</v>
      </c>
      <c r="I19" s="12" t="n">
        <f aca="false">O18+1</f>
        <v>46160</v>
      </c>
      <c r="J19" s="12" t="n">
        <f aca="false">I19+1</f>
        <v>46161</v>
      </c>
      <c r="K19" s="12" t="n">
        <f aca="false">J19+1</f>
        <v>46162</v>
      </c>
      <c r="L19" s="12" t="n">
        <f aca="false">K19+1</f>
        <v>46163</v>
      </c>
      <c r="M19" s="12" t="n">
        <f aca="false">L19+1</f>
        <v>46164</v>
      </c>
      <c r="N19" s="12" t="n">
        <f aca="false">M19+1</f>
        <v>46165</v>
      </c>
      <c r="O19" s="12" t="n">
        <f aca="false">N19+1</f>
        <v>46166</v>
      </c>
      <c r="Q19" s="12" t="n">
        <f aca="false">W18+1</f>
        <v>46195</v>
      </c>
      <c r="R19" s="12" t="n">
        <f aca="false">Q19+1</f>
        <v>46196</v>
      </c>
      <c r="S19" s="12" t="n">
        <f aca="false">R19+1</f>
        <v>46197</v>
      </c>
      <c r="T19" s="12" t="n">
        <f aca="false">S19+1</f>
        <v>46198</v>
      </c>
      <c r="U19" s="12" t="n">
        <f aca="false">T19+1</f>
        <v>46199</v>
      </c>
      <c r="V19" s="12" t="n">
        <f aca="false">U19+1</f>
        <v>46200</v>
      </c>
      <c r="W19" s="12" t="n">
        <f aca="false">V19+1</f>
        <v>46201</v>
      </c>
    </row>
    <row r="20" customFormat="false" ht="15" hidden="false" customHeight="false" outlineLevel="0" collapsed="false">
      <c r="A20" s="12" t="n">
        <f aca="false">G19+1</f>
        <v>46139</v>
      </c>
      <c r="B20" s="12" t="n">
        <f aca="false">A20+1</f>
        <v>46140</v>
      </c>
      <c r="C20" s="12" t="n">
        <f aca="false">B20+1</f>
        <v>46141</v>
      </c>
      <c r="D20" s="12" t="n">
        <f aca="false">C20+1</f>
        <v>46142</v>
      </c>
      <c r="E20" s="12" t="n">
        <f aca="false">D20+1</f>
        <v>46143</v>
      </c>
      <c r="F20" s="12" t="n">
        <f aca="false">E20+1</f>
        <v>46144</v>
      </c>
      <c r="G20" s="12" t="n">
        <f aca="false">F20+1</f>
        <v>46145</v>
      </c>
      <c r="I20" s="12" t="n">
        <f aca="false">O19+1</f>
        <v>46167</v>
      </c>
      <c r="J20" s="12" t="n">
        <f aca="false">I20+1</f>
        <v>46168</v>
      </c>
      <c r="K20" s="12" t="n">
        <f aca="false">J20+1</f>
        <v>46169</v>
      </c>
      <c r="L20" s="12" t="n">
        <f aca="false">K20+1</f>
        <v>46170</v>
      </c>
      <c r="M20" s="12" t="n">
        <f aca="false">L20+1</f>
        <v>46171</v>
      </c>
      <c r="N20" s="12" t="n">
        <f aca="false">M20+1</f>
        <v>46172</v>
      </c>
      <c r="O20" s="12" t="n">
        <f aca="false">N20+1</f>
        <v>46173</v>
      </c>
      <c r="Q20" s="12" t="n">
        <f aca="false">W19+1</f>
        <v>46202</v>
      </c>
      <c r="R20" s="12" t="n">
        <f aca="false">Q20+1</f>
        <v>46203</v>
      </c>
      <c r="S20" s="12" t="n">
        <f aca="false">R20+1</f>
        <v>46204</v>
      </c>
      <c r="T20" s="12" t="n">
        <f aca="false">S20+1</f>
        <v>46205</v>
      </c>
      <c r="U20" s="12" t="n">
        <f aca="false">T20+1</f>
        <v>46206</v>
      </c>
      <c r="V20" s="12" t="n">
        <f aca="false">U20+1</f>
        <v>46207</v>
      </c>
      <c r="W20" s="12" t="n">
        <f aca="false">V20+1</f>
        <v>46208</v>
      </c>
    </row>
    <row r="21" customFormat="false" ht="15" hidden="false" customHeight="false" outlineLevel="0" collapsed="false">
      <c r="A21" s="12" t="n">
        <f aca="false">G20+1</f>
        <v>46146</v>
      </c>
      <c r="B21" s="12" t="n">
        <f aca="false">A21+1</f>
        <v>46147</v>
      </c>
      <c r="C21" s="12" t="n">
        <f aca="false">B21+1</f>
        <v>46148</v>
      </c>
      <c r="D21" s="12" t="n">
        <f aca="false">C21+1</f>
        <v>46149</v>
      </c>
      <c r="E21" s="12" t="n">
        <f aca="false">D21+1</f>
        <v>46150</v>
      </c>
      <c r="F21" s="12" t="n">
        <f aca="false">E21+1</f>
        <v>46151</v>
      </c>
      <c r="G21" s="12" t="n">
        <f aca="false">F21+1</f>
        <v>46152</v>
      </c>
      <c r="I21" s="12" t="n">
        <f aca="false">O20+1</f>
        <v>46174</v>
      </c>
      <c r="J21" s="12" t="n">
        <f aca="false">I21+1</f>
        <v>46175</v>
      </c>
      <c r="K21" s="12" t="n">
        <f aca="false">J21+1</f>
        <v>46176</v>
      </c>
      <c r="L21" s="12" t="n">
        <f aca="false">K21+1</f>
        <v>46177</v>
      </c>
      <c r="M21" s="12" t="n">
        <f aca="false">L21+1</f>
        <v>46178</v>
      </c>
      <c r="N21" s="12" t="n">
        <f aca="false">M21+1</f>
        <v>46179</v>
      </c>
      <c r="O21" s="12" t="n">
        <f aca="false">N21+1</f>
        <v>46180</v>
      </c>
      <c r="Q21" s="12" t="n">
        <f aca="false">W20+1</f>
        <v>46209</v>
      </c>
      <c r="R21" s="12" t="n">
        <f aca="false">Q21+1</f>
        <v>46210</v>
      </c>
      <c r="S21" s="12" t="n">
        <f aca="false">R21+1</f>
        <v>46211</v>
      </c>
      <c r="T21" s="12" t="n">
        <f aca="false">S21+1</f>
        <v>46212</v>
      </c>
      <c r="U21" s="12" t="n">
        <f aca="false">T21+1</f>
        <v>46213</v>
      </c>
      <c r="V21" s="12" t="n">
        <f aca="false">U21+1</f>
        <v>46214</v>
      </c>
      <c r="W21" s="12" t="n">
        <f aca="false">V21+1</f>
        <v>46215</v>
      </c>
    </row>
    <row r="24" customFormat="false" ht="15" hidden="false" customHeight="false" outlineLevel="0" collapsed="false">
      <c r="A24" s="10" t="str">
        <f aca="false">"Julio " &amp; $B$2</f>
        <v>Julio 2026</v>
      </c>
      <c r="B24" s="10"/>
      <c r="C24" s="10"/>
      <c r="D24" s="10"/>
      <c r="E24" s="10"/>
      <c r="F24" s="10"/>
      <c r="G24" s="10"/>
      <c r="I24" s="10" t="str">
        <f aca="false">"Agosto " &amp; $B$2</f>
        <v>Agosto 2026</v>
      </c>
      <c r="J24" s="10"/>
      <c r="K24" s="10"/>
      <c r="L24" s="10"/>
      <c r="M24" s="10"/>
      <c r="N24" s="10"/>
      <c r="O24" s="10"/>
      <c r="Q24" s="10" t="str">
        <f aca="false">"Septiembre " &amp; $B$2</f>
        <v>Septiembre 2026</v>
      </c>
      <c r="R24" s="10"/>
      <c r="S24" s="10"/>
      <c r="T24" s="10"/>
      <c r="U24" s="10"/>
      <c r="V24" s="10"/>
      <c r="W24" s="10"/>
    </row>
    <row r="25" customFormat="false" ht="15" hidden="false" customHeight="false" outlineLevel="0" collapsed="false">
      <c r="A25" s="11" t="s">
        <v>38</v>
      </c>
      <c r="B25" s="11" t="s">
        <v>39</v>
      </c>
      <c r="C25" s="11" t="s">
        <v>40</v>
      </c>
      <c r="D25" s="11" t="s">
        <v>41</v>
      </c>
      <c r="E25" s="11" t="s">
        <v>42</v>
      </c>
      <c r="F25" s="11" t="s">
        <v>43</v>
      </c>
      <c r="G25" s="11" t="s">
        <v>44</v>
      </c>
      <c r="I25" s="11" t="s">
        <v>38</v>
      </c>
      <c r="J25" s="11" t="s">
        <v>39</v>
      </c>
      <c r="K25" s="11" t="s">
        <v>40</v>
      </c>
      <c r="L25" s="11" t="s">
        <v>41</v>
      </c>
      <c r="M25" s="11" t="s">
        <v>42</v>
      </c>
      <c r="N25" s="11" t="s">
        <v>43</v>
      </c>
      <c r="O25" s="11" t="s">
        <v>44</v>
      </c>
      <c r="Q25" s="11" t="s">
        <v>38</v>
      </c>
      <c r="R25" s="11" t="s">
        <v>39</v>
      </c>
      <c r="S25" s="11" t="s">
        <v>40</v>
      </c>
      <c r="T25" s="11" t="s">
        <v>41</v>
      </c>
      <c r="U25" s="11" t="s">
        <v>42</v>
      </c>
      <c r="V25" s="11" t="s">
        <v>43</v>
      </c>
      <c r="W25" s="11" t="s">
        <v>44</v>
      </c>
    </row>
    <row r="26" customFormat="false" ht="15" hidden="false" customHeight="false" outlineLevel="0" collapsed="false">
      <c r="A26" s="12" t="n">
        <f aca="false">DATE($B$2,7,1)-WEEKDAY(DATE($B$2,7,1),2)+1</f>
        <v>46202</v>
      </c>
      <c r="B26" s="12" t="n">
        <f aca="false">A26+1</f>
        <v>46203</v>
      </c>
      <c r="C26" s="12" t="n">
        <f aca="false">B26+1</f>
        <v>46204</v>
      </c>
      <c r="D26" s="12" t="n">
        <f aca="false">C26+1</f>
        <v>46205</v>
      </c>
      <c r="E26" s="12" t="n">
        <f aca="false">D26+1</f>
        <v>46206</v>
      </c>
      <c r="F26" s="12" t="n">
        <f aca="false">E26+1</f>
        <v>46207</v>
      </c>
      <c r="G26" s="12" t="n">
        <f aca="false">F26+1</f>
        <v>46208</v>
      </c>
      <c r="I26" s="12" t="n">
        <f aca="false">DATE($B$2,8,1)-WEEKDAY(DATE($B$2,8,1),2)+1</f>
        <v>46230</v>
      </c>
      <c r="J26" s="12" t="n">
        <f aca="false">I26+1</f>
        <v>46231</v>
      </c>
      <c r="K26" s="12" t="n">
        <f aca="false">J26+1</f>
        <v>46232</v>
      </c>
      <c r="L26" s="12" t="n">
        <f aca="false">K26+1</f>
        <v>46233</v>
      </c>
      <c r="M26" s="12" t="n">
        <f aca="false">L26+1</f>
        <v>46234</v>
      </c>
      <c r="N26" s="12" t="n">
        <f aca="false">M26+1</f>
        <v>46235</v>
      </c>
      <c r="O26" s="12" t="n">
        <f aca="false">N26+1</f>
        <v>46236</v>
      </c>
      <c r="Q26" s="12" t="n">
        <f aca="false">DATE($B$2,9,1)-WEEKDAY(DATE($B$2,9,1),2)+1</f>
        <v>46265</v>
      </c>
      <c r="R26" s="12" t="n">
        <f aca="false">Q26+1</f>
        <v>46266</v>
      </c>
      <c r="S26" s="12" t="n">
        <f aca="false">R26+1</f>
        <v>46267</v>
      </c>
      <c r="T26" s="12" t="n">
        <f aca="false">S26+1</f>
        <v>46268</v>
      </c>
      <c r="U26" s="12" t="n">
        <f aca="false">T26+1</f>
        <v>46269</v>
      </c>
      <c r="V26" s="12" t="n">
        <f aca="false">U26+1</f>
        <v>46270</v>
      </c>
      <c r="W26" s="12" t="n">
        <f aca="false">V26+1</f>
        <v>46271</v>
      </c>
    </row>
    <row r="27" customFormat="false" ht="15" hidden="false" customHeight="false" outlineLevel="0" collapsed="false">
      <c r="A27" s="12" t="n">
        <f aca="false">G26+1</f>
        <v>46209</v>
      </c>
      <c r="B27" s="12" t="n">
        <f aca="false">A27+1</f>
        <v>46210</v>
      </c>
      <c r="C27" s="12" t="n">
        <f aca="false">B27+1</f>
        <v>46211</v>
      </c>
      <c r="D27" s="12" t="n">
        <f aca="false">C27+1</f>
        <v>46212</v>
      </c>
      <c r="E27" s="12" t="n">
        <f aca="false">D27+1</f>
        <v>46213</v>
      </c>
      <c r="F27" s="12" t="n">
        <f aca="false">E27+1</f>
        <v>46214</v>
      </c>
      <c r="G27" s="12" t="n">
        <f aca="false">F27+1</f>
        <v>46215</v>
      </c>
      <c r="I27" s="12" t="n">
        <f aca="false">O26+1</f>
        <v>46237</v>
      </c>
      <c r="J27" s="12" t="n">
        <f aca="false">I27+1</f>
        <v>46238</v>
      </c>
      <c r="K27" s="12" t="n">
        <f aca="false">J27+1</f>
        <v>46239</v>
      </c>
      <c r="L27" s="12" t="n">
        <f aca="false">K27+1</f>
        <v>46240</v>
      </c>
      <c r="M27" s="12" t="n">
        <f aca="false">L27+1</f>
        <v>46241</v>
      </c>
      <c r="N27" s="12" t="n">
        <f aca="false">M27+1</f>
        <v>46242</v>
      </c>
      <c r="O27" s="12" t="n">
        <f aca="false">N27+1</f>
        <v>46243</v>
      </c>
      <c r="Q27" s="12" t="n">
        <f aca="false">W26+1</f>
        <v>46272</v>
      </c>
      <c r="R27" s="12" t="n">
        <f aca="false">Q27+1</f>
        <v>46273</v>
      </c>
      <c r="S27" s="12" t="n">
        <f aca="false">R27+1</f>
        <v>46274</v>
      </c>
      <c r="T27" s="12" t="n">
        <f aca="false">S27+1</f>
        <v>46275</v>
      </c>
      <c r="U27" s="12" t="n">
        <f aca="false">T27+1</f>
        <v>46276</v>
      </c>
      <c r="V27" s="12" t="n">
        <f aca="false">U27+1</f>
        <v>46277</v>
      </c>
      <c r="W27" s="12" t="n">
        <f aca="false">V27+1</f>
        <v>46278</v>
      </c>
    </row>
    <row r="28" customFormat="false" ht="15" hidden="false" customHeight="false" outlineLevel="0" collapsed="false">
      <c r="A28" s="12" t="n">
        <f aca="false">G27+1</f>
        <v>46216</v>
      </c>
      <c r="B28" s="12" t="n">
        <f aca="false">A28+1</f>
        <v>46217</v>
      </c>
      <c r="C28" s="12" t="n">
        <f aca="false">B28+1</f>
        <v>46218</v>
      </c>
      <c r="D28" s="12" t="n">
        <f aca="false">C28+1</f>
        <v>46219</v>
      </c>
      <c r="E28" s="12" t="n">
        <f aca="false">D28+1</f>
        <v>46220</v>
      </c>
      <c r="F28" s="12" t="n">
        <f aca="false">E28+1</f>
        <v>46221</v>
      </c>
      <c r="G28" s="12" t="n">
        <f aca="false">F28+1</f>
        <v>46222</v>
      </c>
      <c r="I28" s="12" t="n">
        <f aca="false">O27+1</f>
        <v>46244</v>
      </c>
      <c r="J28" s="12" t="n">
        <f aca="false">I28+1</f>
        <v>46245</v>
      </c>
      <c r="K28" s="12" t="n">
        <f aca="false">J28+1</f>
        <v>46246</v>
      </c>
      <c r="L28" s="12" t="n">
        <f aca="false">K28+1</f>
        <v>46247</v>
      </c>
      <c r="M28" s="12" t="n">
        <f aca="false">L28+1</f>
        <v>46248</v>
      </c>
      <c r="N28" s="12" t="n">
        <f aca="false">M28+1</f>
        <v>46249</v>
      </c>
      <c r="O28" s="12" t="n">
        <f aca="false">N28+1</f>
        <v>46250</v>
      </c>
      <c r="Q28" s="12" t="n">
        <f aca="false">W27+1</f>
        <v>46279</v>
      </c>
      <c r="R28" s="12" t="n">
        <f aca="false">Q28+1</f>
        <v>46280</v>
      </c>
      <c r="S28" s="12" t="n">
        <f aca="false">R28+1</f>
        <v>46281</v>
      </c>
      <c r="T28" s="12" t="n">
        <f aca="false">S28+1</f>
        <v>46282</v>
      </c>
      <c r="U28" s="12" t="n">
        <f aca="false">T28+1</f>
        <v>46283</v>
      </c>
      <c r="V28" s="12" t="n">
        <f aca="false">U28+1</f>
        <v>46284</v>
      </c>
      <c r="W28" s="12" t="n">
        <f aca="false">V28+1</f>
        <v>46285</v>
      </c>
    </row>
    <row r="29" customFormat="false" ht="15" hidden="false" customHeight="false" outlineLevel="0" collapsed="false">
      <c r="A29" s="12" t="n">
        <f aca="false">G28+1</f>
        <v>46223</v>
      </c>
      <c r="B29" s="12" t="n">
        <f aca="false">A29+1</f>
        <v>46224</v>
      </c>
      <c r="C29" s="12" t="n">
        <f aca="false">B29+1</f>
        <v>46225</v>
      </c>
      <c r="D29" s="12" t="n">
        <f aca="false">C29+1</f>
        <v>46226</v>
      </c>
      <c r="E29" s="12" t="n">
        <f aca="false">D29+1</f>
        <v>46227</v>
      </c>
      <c r="F29" s="12" t="n">
        <f aca="false">E29+1</f>
        <v>46228</v>
      </c>
      <c r="G29" s="12" t="n">
        <f aca="false">F29+1</f>
        <v>46229</v>
      </c>
      <c r="I29" s="12" t="n">
        <f aca="false">O28+1</f>
        <v>46251</v>
      </c>
      <c r="J29" s="12" t="n">
        <f aca="false">I29+1</f>
        <v>46252</v>
      </c>
      <c r="K29" s="12" t="n">
        <f aca="false">J29+1</f>
        <v>46253</v>
      </c>
      <c r="L29" s="12" t="n">
        <f aca="false">K29+1</f>
        <v>46254</v>
      </c>
      <c r="M29" s="12" t="n">
        <f aca="false">L29+1</f>
        <v>46255</v>
      </c>
      <c r="N29" s="12" t="n">
        <f aca="false">M29+1</f>
        <v>46256</v>
      </c>
      <c r="O29" s="12" t="n">
        <f aca="false">N29+1</f>
        <v>46257</v>
      </c>
      <c r="Q29" s="12" t="n">
        <f aca="false">W28+1</f>
        <v>46286</v>
      </c>
      <c r="R29" s="12" t="n">
        <f aca="false">Q29+1</f>
        <v>46287</v>
      </c>
      <c r="S29" s="12" t="n">
        <f aca="false">R29+1</f>
        <v>46288</v>
      </c>
      <c r="T29" s="12" t="n">
        <f aca="false">S29+1</f>
        <v>46289</v>
      </c>
      <c r="U29" s="12" t="n">
        <f aca="false">T29+1</f>
        <v>46290</v>
      </c>
      <c r="V29" s="12" t="n">
        <f aca="false">U29+1</f>
        <v>46291</v>
      </c>
      <c r="W29" s="12" t="n">
        <f aca="false">V29+1</f>
        <v>46292</v>
      </c>
    </row>
    <row r="30" customFormat="false" ht="15" hidden="false" customHeight="false" outlineLevel="0" collapsed="false">
      <c r="A30" s="12" t="n">
        <f aca="false">G29+1</f>
        <v>46230</v>
      </c>
      <c r="B30" s="12" t="n">
        <f aca="false">A30+1</f>
        <v>46231</v>
      </c>
      <c r="C30" s="12" t="n">
        <f aca="false">B30+1</f>
        <v>46232</v>
      </c>
      <c r="D30" s="12" t="n">
        <f aca="false">C30+1</f>
        <v>46233</v>
      </c>
      <c r="E30" s="12" t="n">
        <f aca="false">D30+1</f>
        <v>46234</v>
      </c>
      <c r="F30" s="12" t="n">
        <f aca="false">E30+1</f>
        <v>46235</v>
      </c>
      <c r="G30" s="12" t="n">
        <f aca="false">F30+1</f>
        <v>46236</v>
      </c>
      <c r="I30" s="12" t="n">
        <f aca="false">O29+1</f>
        <v>46258</v>
      </c>
      <c r="J30" s="12" t="n">
        <f aca="false">I30+1</f>
        <v>46259</v>
      </c>
      <c r="K30" s="12" t="n">
        <f aca="false">J30+1</f>
        <v>46260</v>
      </c>
      <c r="L30" s="12" t="n">
        <f aca="false">K30+1</f>
        <v>46261</v>
      </c>
      <c r="M30" s="12" t="n">
        <f aca="false">L30+1</f>
        <v>46262</v>
      </c>
      <c r="N30" s="12" t="n">
        <f aca="false">M30+1</f>
        <v>46263</v>
      </c>
      <c r="O30" s="12" t="n">
        <f aca="false">N30+1</f>
        <v>46264</v>
      </c>
      <c r="Q30" s="12" t="n">
        <f aca="false">W29+1</f>
        <v>46293</v>
      </c>
      <c r="R30" s="12" t="n">
        <f aca="false">Q30+1</f>
        <v>46294</v>
      </c>
      <c r="S30" s="12" t="n">
        <f aca="false">R30+1</f>
        <v>46295</v>
      </c>
      <c r="T30" s="12" t="n">
        <f aca="false">S30+1</f>
        <v>46296</v>
      </c>
      <c r="U30" s="12" t="n">
        <f aca="false">T30+1</f>
        <v>46297</v>
      </c>
      <c r="V30" s="12" t="n">
        <f aca="false">U30+1</f>
        <v>46298</v>
      </c>
      <c r="W30" s="12" t="n">
        <f aca="false">V30+1</f>
        <v>46299</v>
      </c>
    </row>
    <row r="31" customFormat="false" ht="15" hidden="false" customHeight="false" outlineLevel="0" collapsed="false">
      <c r="A31" s="12" t="n">
        <f aca="false">G30+1</f>
        <v>46237</v>
      </c>
      <c r="B31" s="12" t="n">
        <f aca="false">A31+1</f>
        <v>46238</v>
      </c>
      <c r="C31" s="12" t="n">
        <f aca="false">B31+1</f>
        <v>46239</v>
      </c>
      <c r="D31" s="12" t="n">
        <f aca="false">C31+1</f>
        <v>46240</v>
      </c>
      <c r="E31" s="12" t="n">
        <f aca="false">D31+1</f>
        <v>46241</v>
      </c>
      <c r="F31" s="12" t="n">
        <f aca="false">E31+1</f>
        <v>46242</v>
      </c>
      <c r="G31" s="12" t="n">
        <f aca="false">F31+1</f>
        <v>46243</v>
      </c>
      <c r="I31" s="12" t="n">
        <f aca="false">O30+1</f>
        <v>46265</v>
      </c>
      <c r="J31" s="12" t="n">
        <f aca="false">I31+1</f>
        <v>46266</v>
      </c>
      <c r="K31" s="12" t="n">
        <f aca="false">J31+1</f>
        <v>46267</v>
      </c>
      <c r="L31" s="12" t="n">
        <f aca="false">K31+1</f>
        <v>46268</v>
      </c>
      <c r="M31" s="12" t="n">
        <f aca="false">L31+1</f>
        <v>46269</v>
      </c>
      <c r="N31" s="12" t="n">
        <f aca="false">M31+1</f>
        <v>46270</v>
      </c>
      <c r="O31" s="12" t="n">
        <f aca="false">N31+1</f>
        <v>46271</v>
      </c>
      <c r="Q31" s="12" t="n">
        <f aca="false">W30+1</f>
        <v>46300</v>
      </c>
      <c r="R31" s="12" t="n">
        <f aca="false">Q31+1</f>
        <v>46301</v>
      </c>
      <c r="S31" s="12" t="n">
        <f aca="false">R31+1</f>
        <v>46302</v>
      </c>
      <c r="T31" s="12" t="n">
        <f aca="false">S31+1</f>
        <v>46303</v>
      </c>
      <c r="U31" s="12" t="n">
        <f aca="false">T31+1</f>
        <v>46304</v>
      </c>
      <c r="V31" s="12" t="n">
        <f aca="false">U31+1</f>
        <v>46305</v>
      </c>
      <c r="W31" s="12" t="n">
        <f aca="false">V31+1</f>
        <v>46306</v>
      </c>
    </row>
    <row r="34" customFormat="false" ht="15" hidden="false" customHeight="false" outlineLevel="0" collapsed="false">
      <c r="A34" s="10" t="str">
        <f aca="false">"Octubre " &amp; $B$2</f>
        <v>Octubre 2026</v>
      </c>
      <c r="B34" s="10"/>
      <c r="C34" s="10"/>
      <c r="D34" s="10"/>
      <c r="E34" s="10"/>
      <c r="F34" s="10"/>
      <c r="G34" s="10"/>
      <c r="I34" s="10" t="str">
        <f aca="false">"Noviembre " &amp; $B$2</f>
        <v>Noviembre 2026</v>
      </c>
      <c r="J34" s="10"/>
      <c r="K34" s="10"/>
      <c r="L34" s="10"/>
      <c r="M34" s="10"/>
      <c r="N34" s="10"/>
      <c r="O34" s="10"/>
      <c r="Q34" s="10" t="str">
        <f aca="false">"Diciembre " &amp; $B$2</f>
        <v>Diciembre 2026</v>
      </c>
      <c r="R34" s="10"/>
      <c r="S34" s="10"/>
      <c r="T34" s="10"/>
      <c r="U34" s="10"/>
      <c r="V34" s="10"/>
      <c r="W34" s="10"/>
    </row>
    <row r="35" customFormat="false" ht="15" hidden="false" customHeight="false" outlineLevel="0" collapsed="false">
      <c r="A35" s="11" t="s">
        <v>38</v>
      </c>
      <c r="B35" s="11" t="s">
        <v>39</v>
      </c>
      <c r="C35" s="11" t="s">
        <v>40</v>
      </c>
      <c r="D35" s="11" t="s">
        <v>41</v>
      </c>
      <c r="E35" s="11" t="s">
        <v>42</v>
      </c>
      <c r="F35" s="11" t="s">
        <v>43</v>
      </c>
      <c r="G35" s="11" t="s">
        <v>44</v>
      </c>
      <c r="I35" s="11" t="s">
        <v>38</v>
      </c>
      <c r="J35" s="11" t="s">
        <v>39</v>
      </c>
      <c r="K35" s="11" t="s">
        <v>40</v>
      </c>
      <c r="L35" s="11" t="s">
        <v>41</v>
      </c>
      <c r="M35" s="11" t="s">
        <v>42</v>
      </c>
      <c r="N35" s="11" t="s">
        <v>43</v>
      </c>
      <c r="O35" s="11" t="s">
        <v>44</v>
      </c>
      <c r="Q35" s="11" t="s">
        <v>38</v>
      </c>
      <c r="R35" s="11" t="s">
        <v>39</v>
      </c>
      <c r="S35" s="11" t="s">
        <v>40</v>
      </c>
      <c r="T35" s="11" t="s">
        <v>41</v>
      </c>
      <c r="U35" s="11" t="s">
        <v>42</v>
      </c>
      <c r="V35" s="11" t="s">
        <v>43</v>
      </c>
      <c r="W35" s="11" t="s">
        <v>44</v>
      </c>
    </row>
    <row r="36" customFormat="false" ht="15" hidden="false" customHeight="false" outlineLevel="0" collapsed="false">
      <c r="A36" s="12" t="n">
        <f aca="false">DATE($B$2,10,1)-WEEKDAY(DATE($B$2,10,1),2)+1</f>
        <v>46293</v>
      </c>
      <c r="B36" s="12" t="n">
        <f aca="false">A36+1</f>
        <v>46294</v>
      </c>
      <c r="C36" s="12" t="n">
        <f aca="false">B36+1</f>
        <v>46295</v>
      </c>
      <c r="D36" s="12" t="n">
        <f aca="false">C36+1</f>
        <v>46296</v>
      </c>
      <c r="E36" s="12" t="n">
        <f aca="false">D36+1</f>
        <v>46297</v>
      </c>
      <c r="F36" s="12" t="n">
        <f aca="false">E36+1</f>
        <v>46298</v>
      </c>
      <c r="G36" s="12" t="n">
        <f aca="false">F36+1</f>
        <v>46299</v>
      </c>
      <c r="I36" s="12" t="n">
        <f aca="false">DATE($B$2,11,1)-WEEKDAY(DATE($B$2,11,1),2)+1</f>
        <v>46321</v>
      </c>
      <c r="J36" s="12" t="n">
        <f aca="false">I36+1</f>
        <v>46322</v>
      </c>
      <c r="K36" s="12" t="n">
        <f aca="false">J36+1</f>
        <v>46323</v>
      </c>
      <c r="L36" s="12" t="n">
        <f aca="false">K36+1</f>
        <v>46324</v>
      </c>
      <c r="M36" s="12" t="n">
        <f aca="false">L36+1</f>
        <v>46325</v>
      </c>
      <c r="N36" s="12" t="n">
        <f aca="false">M36+1</f>
        <v>46326</v>
      </c>
      <c r="O36" s="12" t="n">
        <f aca="false">N36+1</f>
        <v>46327</v>
      </c>
      <c r="Q36" s="12" t="n">
        <f aca="false">DATE($B$2,12,1)-WEEKDAY(DATE($B$2,12,1),2)+1</f>
        <v>46356</v>
      </c>
      <c r="R36" s="12" t="n">
        <f aca="false">Q36+1</f>
        <v>46357</v>
      </c>
      <c r="S36" s="12" t="n">
        <f aca="false">R36+1</f>
        <v>46358</v>
      </c>
      <c r="T36" s="12" t="n">
        <f aca="false">S36+1</f>
        <v>46359</v>
      </c>
      <c r="U36" s="12" t="n">
        <f aca="false">T36+1</f>
        <v>46360</v>
      </c>
      <c r="V36" s="12" t="n">
        <f aca="false">U36+1</f>
        <v>46361</v>
      </c>
      <c r="W36" s="12" t="n">
        <f aca="false">V36+1</f>
        <v>46362</v>
      </c>
    </row>
    <row r="37" customFormat="false" ht="15" hidden="false" customHeight="false" outlineLevel="0" collapsed="false">
      <c r="A37" s="12" t="n">
        <f aca="false">G36+1</f>
        <v>46300</v>
      </c>
      <c r="B37" s="12" t="n">
        <f aca="false">A37+1</f>
        <v>46301</v>
      </c>
      <c r="C37" s="12" t="n">
        <f aca="false">B37+1</f>
        <v>46302</v>
      </c>
      <c r="D37" s="12" t="n">
        <f aca="false">C37+1</f>
        <v>46303</v>
      </c>
      <c r="E37" s="12" t="n">
        <f aca="false">D37+1</f>
        <v>46304</v>
      </c>
      <c r="F37" s="12" t="n">
        <f aca="false">E37+1</f>
        <v>46305</v>
      </c>
      <c r="G37" s="12" t="n">
        <f aca="false">F37+1</f>
        <v>46306</v>
      </c>
      <c r="I37" s="12" t="n">
        <f aca="false">O36+1</f>
        <v>46328</v>
      </c>
      <c r="J37" s="12" t="n">
        <f aca="false">I37+1</f>
        <v>46329</v>
      </c>
      <c r="K37" s="12" t="n">
        <f aca="false">J37+1</f>
        <v>46330</v>
      </c>
      <c r="L37" s="12" t="n">
        <f aca="false">K37+1</f>
        <v>46331</v>
      </c>
      <c r="M37" s="12" t="n">
        <f aca="false">L37+1</f>
        <v>46332</v>
      </c>
      <c r="N37" s="12" t="n">
        <f aca="false">M37+1</f>
        <v>46333</v>
      </c>
      <c r="O37" s="12" t="n">
        <f aca="false">N37+1</f>
        <v>46334</v>
      </c>
      <c r="Q37" s="12" t="n">
        <f aca="false">W36+1</f>
        <v>46363</v>
      </c>
      <c r="R37" s="12" t="n">
        <f aca="false">Q37+1</f>
        <v>46364</v>
      </c>
      <c r="S37" s="12" t="n">
        <f aca="false">R37+1</f>
        <v>46365</v>
      </c>
      <c r="T37" s="12" t="n">
        <f aca="false">S37+1</f>
        <v>46366</v>
      </c>
      <c r="U37" s="12" t="n">
        <f aca="false">T37+1</f>
        <v>46367</v>
      </c>
      <c r="V37" s="12" t="n">
        <f aca="false">U37+1</f>
        <v>46368</v>
      </c>
      <c r="W37" s="12" t="n">
        <f aca="false">V37+1</f>
        <v>46369</v>
      </c>
    </row>
    <row r="38" customFormat="false" ht="15" hidden="false" customHeight="false" outlineLevel="0" collapsed="false">
      <c r="A38" s="12" t="n">
        <f aca="false">G37+1</f>
        <v>46307</v>
      </c>
      <c r="B38" s="12" t="n">
        <f aca="false">A38+1</f>
        <v>46308</v>
      </c>
      <c r="C38" s="12" t="n">
        <f aca="false">B38+1</f>
        <v>46309</v>
      </c>
      <c r="D38" s="12" t="n">
        <f aca="false">C38+1</f>
        <v>46310</v>
      </c>
      <c r="E38" s="12" t="n">
        <f aca="false">D38+1</f>
        <v>46311</v>
      </c>
      <c r="F38" s="12" t="n">
        <f aca="false">E38+1</f>
        <v>46312</v>
      </c>
      <c r="G38" s="12" t="n">
        <f aca="false">F38+1</f>
        <v>46313</v>
      </c>
      <c r="I38" s="12" t="n">
        <f aca="false">O37+1</f>
        <v>46335</v>
      </c>
      <c r="J38" s="12" t="n">
        <f aca="false">I38+1</f>
        <v>46336</v>
      </c>
      <c r="K38" s="12" t="n">
        <f aca="false">J38+1</f>
        <v>46337</v>
      </c>
      <c r="L38" s="12" t="n">
        <f aca="false">K38+1</f>
        <v>46338</v>
      </c>
      <c r="M38" s="12" t="n">
        <f aca="false">L38+1</f>
        <v>46339</v>
      </c>
      <c r="N38" s="12" t="n">
        <f aca="false">M38+1</f>
        <v>46340</v>
      </c>
      <c r="O38" s="12" t="n">
        <f aca="false">N38+1</f>
        <v>46341</v>
      </c>
      <c r="Q38" s="12" t="n">
        <f aca="false">W37+1</f>
        <v>46370</v>
      </c>
      <c r="R38" s="12" t="n">
        <f aca="false">Q38+1</f>
        <v>46371</v>
      </c>
      <c r="S38" s="12" t="n">
        <f aca="false">R38+1</f>
        <v>46372</v>
      </c>
      <c r="T38" s="12" t="n">
        <f aca="false">S38+1</f>
        <v>46373</v>
      </c>
      <c r="U38" s="12" t="n">
        <f aca="false">T38+1</f>
        <v>46374</v>
      </c>
      <c r="V38" s="12" t="n">
        <f aca="false">U38+1</f>
        <v>46375</v>
      </c>
      <c r="W38" s="12" t="n">
        <f aca="false">V38+1</f>
        <v>46376</v>
      </c>
    </row>
    <row r="39" customFormat="false" ht="15" hidden="false" customHeight="false" outlineLevel="0" collapsed="false">
      <c r="A39" s="12" t="n">
        <f aca="false">G38+1</f>
        <v>46314</v>
      </c>
      <c r="B39" s="12" t="n">
        <f aca="false">A39+1</f>
        <v>46315</v>
      </c>
      <c r="C39" s="12" t="n">
        <f aca="false">B39+1</f>
        <v>46316</v>
      </c>
      <c r="D39" s="12" t="n">
        <f aca="false">C39+1</f>
        <v>46317</v>
      </c>
      <c r="E39" s="12" t="n">
        <f aca="false">D39+1</f>
        <v>46318</v>
      </c>
      <c r="F39" s="12" t="n">
        <f aca="false">E39+1</f>
        <v>46319</v>
      </c>
      <c r="G39" s="12" t="n">
        <f aca="false">F39+1</f>
        <v>46320</v>
      </c>
      <c r="I39" s="12" t="n">
        <f aca="false">O38+1</f>
        <v>46342</v>
      </c>
      <c r="J39" s="12" t="n">
        <f aca="false">I39+1</f>
        <v>46343</v>
      </c>
      <c r="K39" s="12" t="n">
        <f aca="false">J39+1</f>
        <v>46344</v>
      </c>
      <c r="L39" s="12" t="n">
        <f aca="false">K39+1</f>
        <v>46345</v>
      </c>
      <c r="M39" s="12" t="n">
        <f aca="false">L39+1</f>
        <v>46346</v>
      </c>
      <c r="N39" s="12" t="n">
        <f aca="false">M39+1</f>
        <v>46347</v>
      </c>
      <c r="O39" s="12" t="n">
        <f aca="false">N39+1</f>
        <v>46348</v>
      </c>
      <c r="Q39" s="12" t="n">
        <f aca="false">W38+1</f>
        <v>46377</v>
      </c>
      <c r="R39" s="12" t="n">
        <f aca="false">Q39+1</f>
        <v>46378</v>
      </c>
      <c r="S39" s="12" t="n">
        <f aca="false">R39+1</f>
        <v>46379</v>
      </c>
      <c r="T39" s="12" t="n">
        <f aca="false">S39+1</f>
        <v>46380</v>
      </c>
      <c r="U39" s="12" t="n">
        <f aca="false">T39+1</f>
        <v>46381</v>
      </c>
      <c r="V39" s="12" t="n">
        <f aca="false">U39+1</f>
        <v>46382</v>
      </c>
      <c r="W39" s="12" t="n">
        <f aca="false">V39+1</f>
        <v>46383</v>
      </c>
    </row>
    <row r="40" customFormat="false" ht="15" hidden="false" customHeight="false" outlineLevel="0" collapsed="false">
      <c r="A40" s="12" t="n">
        <f aca="false">G39+1</f>
        <v>46321</v>
      </c>
      <c r="B40" s="12" t="n">
        <f aca="false">A40+1</f>
        <v>46322</v>
      </c>
      <c r="C40" s="12" t="n">
        <f aca="false">B40+1</f>
        <v>46323</v>
      </c>
      <c r="D40" s="12" t="n">
        <f aca="false">C40+1</f>
        <v>46324</v>
      </c>
      <c r="E40" s="12" t="n">
        <f aca="false">D40+1</f>
        <v>46325</v>
      </c>
      <c r="F40" s="12" t="n">
        <f aca="false">E40+1</f>
        <v>46326</v>
      </c>
      <c r="G40" s="12" t="n">
        <f aca="false">F40+1</f>
        <v>46327</v>
      </c>
      <c r="I40" s="12" t="n">
        <f aca="false">O39+1</f>
        <v>46349</v>
      </c>
      <c r="J40" s="12" t="n">
        <f aca="false">I40+1</f>
        <v>46350</v>
      </c>
      <c r="K40" s="12" t="n">
        <f aca="false">J40+1</f>
        <v>46351</v>
      </c>
      <c r="L40" s="12" t="n">
        <f aca="false">K40+1</f>
        <v>46352</v>
      </c>
      <c r="M40" s="12" t="n">
        <f aca="false">L40+1</f>
        <v>46353</v>
      </c>
      <c r="N40" s="12" t="n">
        <f aca="false">M40+1</f>
        <v>46354</v>
      </c>
      <c r="O40" s="12" t="n">
        <f aca="false">N40+1</f>
        <v>46355</v>
      </c>
      <c r="Q40" s="12" t="n">
        <f aca="false">W39+1</f>
        <v>46384</v>
      </c>
      <c r="R40" s="12" t="n">
        <f aca="false">Q40+1</f>
        <v>46385</v>
      </c>
      <c r="S40" s="12" t="n">
        <f aca="false">R40+1</f>
        <v>46386</v>
      </c>
      <c r="T40" s="12" t="n">
        <f aca="false">S40+1</f>
        <v>46387</v>
      </c>
      <c r="U40" s="12" t="n">
        <f aca="false">T40+1</f>
        <v>46388</v>
      </c>
      <c r="V40" s="12" t="n">
        <f aca="false">U40+1</f>
        <v>46389</v>
      </c>
      <c r="W40" s="12" t="n">
        <f aca="false">V40+1</f>
        <v>46390</v>
      </c>
    </row>
    <row r="41" customFormat="false" ht="15" hidden="false" customHeight="false" outlineLevel="0" collapsed="false">
      <c r="A41" s="12" t="n">
        <f aca="false">G40+1</f>
        <v>46328</v>
      </c>
      <c r="B41" s="12" t="n">
        <f aca="false">A41+1</f>
        <v>46329</v>
      </c>
      <c r="C41" s="12" t="n">
        <f aca="false">B41+1</f>
        <v>46330</v>
      </c>
      <c r="D41" s="12" t="n">
        <f aca="false">C41+1</f>
        <v>46331</v>
      </c>
      <c r="E41" s="12" t="n">
        <f aca="false">D41+1</f>
        <v>46332</v>
      </c>
      <c r="F41" s="12" t="n">
        <f aca="false">E41+1</f>
        <v>46333</v>
      </c>
      <c r="G41" s="12" t="n">
        <f aca="false">F41+1</f>
        <v>46334</v>
      </c>
      <c r="I41" s="12" t="n">
        <f aca="false">O40+1</f>
        <v>46356</v>
      </c>
      <c r="J41" s="12" t="n">
        <f aca="false">I41+1</f>
        <v>46357</v>
      </c>
      <c r="K41" s="12" t="n">
        <f aca="false">J41+1</f>
        <v>46358</v>
      </c>
      <c r="L41" s="12" t="n">
        <f aca="false">K41+1</f>
        <v>46359</v>
      </c>
      <c r="M41" s="12" t="n">
        <f aca="false">L41+1</f>
        <v>46360</v>
      </c>
      <c r="N41" s="12" t="n">
        <f aca="false">M41+1</f>
        <v>46361</v>
      </c>
      <c r="O41" s="12" t="n">
        <f aca="false">N41+1</f>
        <v>46362</v>
      </c>
      <c r="Q41" s="12" t="n">
        <f aca="false">W40+1</f>
        <v>46391</v>
      </c>
      <c r="R41" s="12" t="n">
        <f aca="false">Q41+1</f>
        <v>46392</v>
      </c>
      <c r="S41" s="12" t="n">
        <f aca="false">R41+1</f>
        <v>46393</v>
      </c>
      <c r="T41" s="12" t="n">
        <f aca="false">S41+1</f>
        <v>46394</v>
      </c>
      <c r="U41" s="12" t="n">
        <f aca="false">T41+1</f>
        <v>46395</v>
      </c>
      <c r="V41" s="12" t="n">
        <f aca="false">U41+1</f>
        <v>46396</v>
      </c>
      <c r="W41" s="12" t="n">
        <f aca="false">V41+1</f>
        <v>46397</v>
      </c>
    </row>
    <row r="45" customFormat="false" ht="15" hidden="false" customHeight="false" outlineLevel="0" collapsed="false">
      <c r="A45" s="13" t="s">
        <v>45</v>
      </c>
    </row>
    <row r="46" customFormat="false" ht="15" hidden="false" customHeight="false" outlineLevel="0" collapsed="false">
      <c r="A46" s="2" t="s">
        <v>46</v>
      </c>
    </row>
    <row r="47" customFormat="false" ht="15" hidden="false" customHeight="false" outlineLevel="0" collapsed="false">
      <c r="A47" s="2" t="s">
        <v>47</v>
      </c>
    </row>
  </sheetData>
  <mergeCells count="12">
    <mergeCell ref="A4:G4"/>
    <mergeCell ref="I4:O4"/>
    <mergeCell ref="Q4:W4"/>
    <mergeCell ref="A14:G14"/>
    <mergeCell ref="I14:O14"/>
    <mergeCell ref="Q14:W14"/>
    <mergeCell ref="A24:G24"/>
    <mergeCell ref="I24:O24"/>
    <mergeCell ref="Q24:W24"/>
    <mergeCell ref="A34:G34"/>
    <mergeCell ref="I34:O34"/>
    <mergeCell ref="Q34:W34"/>
  </mergeCells>
  <conditionalFormatting sqref="A6:G11">
    <cfRule type="expression" priority="2" aboveAverage="0" equalAverage="0" bottom="0" percent="0" rank="0" text="" dxfId="4">
      <formula>MONTH(A6)&lt;&gt;1</formula>
    </cfRule>
    <cfRule type="expression" priority="3" aboveAverage="0" equalAverage="0" bottom="0" percent="0" rank="0" text="" dxfId="5">
      <formula>WEEKDAY(A6,2)&gt;=6</formula>
    </cfRule>
    <cfRule type="expression" priority="4" aboveAverage="0" equalAverage="0" bottom="0" percent="0" rank="0" text="" dxfId="6">
      <formula>COUNTIF(Eventos!$A:$A,A6)&gt;0</formula>
    </cfRule>
  </conditionalFormatting>
  <conditionalFormatting sqref="I6:O11">
    <cfRule type="expression" priority="5" aboveAverage="0" equalAverage="0" bottom="0" percent="0" rank="0" text="" dxfId="4">
      <formula>MONTH(I6)&lt;&gt;2</formula>
    </cfRule>
    <cfRule type="expression" priority="6" aboveAverage="0" equalAverage="0" bottom="0" percent="0" rank="0" text="" dxfId="5">
      <formula>WEEKDAY(I6,2)&gt;=6</formula>
    </cfRule>
    <cfRule type="expression" priority="7" aboveAverage="0" equalAverage="0" bottom="0" percent="0" rank="0" text="" dxfId="6">
      <formula>COUNTIF(Eventos!$A:$A,I6)&gt;0</formula>
    </cfRule>
  </conditionalFormatting>
  <conditionalFormatting sqref="Q6:W11">
    <cfRule type="expression" priority="8" aboveAverage="0" equalAverage="0" bottom="0" percent="0" rank="0" text="" dxfId="4">
      <formula>MONTH(Q6)&lt;&gt;3</formula>
    </cfRule>
    <cfRule type="expression" priority="9" aboveAverage="0" equalAverage="0" bottom="0" percent="0" rank="0" text="" dxfId="5">
      <formula>WEEKDAY(Q6,2)&gt;=6</formula>
    </cfRule>
    <cfRule type="expression" priority="10" aboveAverage="0" equalAverage="0" bottom="0" percent="0" rank="0" text="" dxfId="6">
      <formula>COUNTIF(Eventos!$A:$A,Q6)&gt;0</formula>
    </cfRule>
  </conditionalFormatting>
  <conditionalFormatting sqref="A16:G21">
    <cfRule type="expression" priority="11" aboveAverage="0" equalAverage="0" bottom="0" percent="0" rank="0" text="" dxfId="4">
      <formula>MONTH(A16)&lt;&gt;4</formula>
    </cfRule>
    <cfRule type="expression" priority="12" aboveAverage="0" equalAverage="0" bottom="0" percent="0" rank="0" text="" dxfId="5">
      <formula>WEEKDAY(A16,2)&gt;=6</formula>
    </cfRule>
    <cfRule type="expression" priority="13" aboveAverage="0" equalAverage="0" bottom="0" percent="0" rank="0" text="" dxfId="6">
      <formula>COUNTIF(Eventos!$A:$A,A16)&gt;0</formula>
    </cfRule>
  </conditionalFormatting>
  <conditionalFormatting sqref="I16:O21">
    <cfRule type="expression" priority="14" aboveAverage="0" equalAverage="0" bottom="0" percent="0" rank="0" text="" dxfId="4">
      <formula>MONTH(I16)&lt;&gt;5</formula>
    </cfRule>
    <cfRule type="expression" priority="15" aboveAverage="0" equalAverage="0" bottom="0" percent="0" rank="0" text="" dxfId="5">
      <formula>WEEKDAY(I16,2)&gt;=6</formula>
    </cfRule>
    <cfRule type="expression" priority="16" aboveAverage="0" equalAverage="0" bottom="0" percent="0" rank="0" text="" dxfId="6">
      <formula>COUNTIF(Eventos!$A:$A,I16)&gt;0</formula>
    </cfRule>
  </conditionalFormatting>
  <conditionalFormatting sqref="Q16:W21">
    <cfRule type="expression" priority="17" aboveAverage="0" equalAverage="0" bottom="0" percent="0" rank="0" text="" dxfId="4">
      <formula>MONTH(Q16)&lt;&gt;6</formula>
    </cfRule>
    <cfRule type="expression" priority="18" aboveAverage="0" equalAverage="0" bottom="0" percent="0" rank="0" text="" dxfId="5">
      <formula>WEEKDAY(Q16,2)&gt;=6</formula>
    </cfRule>
    <cfRule type="expression" priority="19" aboveAverage="0" equalAverage="0" bottom="0" percent="0" rank="0" text="" dxfId="6">
      <formula>COUNTIF(Eventos!$A:$A,Q16)&gt;0</formula>
    </cfRule>
  </conditionalFormatting>
  <conditionalFormatting sqref="A26:G31">
    <cfRule type="expression" priority="20" aboveAverage="0" equalAverage="0" bottom="0" percent="0" rank="0" text="" dxfId="4">
      <formula>MONTH(A26)&lt;&gt;7</formula>
    </cfRule>
    <cfRule type="expression" priority="21" aboveAverage="0" equalAverage="0" bottom="0" percent="0" rank="0" text="" dxfId="5">
      <formula>WEEKDAY(A26,2)&gt;=6</formula>
    </cfRule>
    <cfRule type="expression" priority="22" aboveAverage="0" equalAverage="0" bottom="0" percent="0" rank="0" text="" dxfId="6">
      <formula>COUNTIF(Eventos!$A:$A,A26)&gt;0</formula>
    </cfRule>
  </conditionalFormatting>
  <conditionalFormatting sqref="I26:O31">
    <cfRule type="expression" priority="23" aboveAverage="0" equalAverage="0" bottom="0" percent="0" rank="0" text="" dxfId="4">
      <formula>MONTH(I26)&lt;&gt;8</formula>
    </cfRule>
    <cfRule type="expression" priority="24" aboveAverage="0" equalAverage="0" bottom="0" percent="0" rank="0" text="" dxfId="5">
      <formula>WEEKDAY(I26,2)&gt;=6</formula>
    </cfRule>
    <cfRule type="expression" priority="25" aboveAverage="0" equalAverage="0" bottom="0" percent="0" rank="0" text="" dxfId="6">
      <formula>COUNTIF(Eventos!$A:$A,I26)&gt;0</formula>
    </cfRule>
  </conditionalFormatting>
  <conditionalFormatting sqref="Q26:W31">
    <cfRule type="expression" priority="26" aboveAverage="0" equalAverage="0" bottom="0" percent="0" rank="0" text="" dxfId="4">
      <formula>MONTH(Q26)&lt;&gt;9</formula>
    </cfRule>
    <cfRule type="expression" priority="27" aboveAverage="0" equalAverage="0" bottom="0" percent="0" rank="0" text="" dxfId="5">
      <formula>WEEKDAY(Q26,2)&gt;=6</formula>
    </cfRule>
    <cfRule type="expression" priority="28" aboveAverage="0" equalAverage="0" bottom="0" percent="0" rank="0" text="" dxfId="6">
      <formula>COUNTIF(Eventos!$A:$A,Q26)&gt;0</formula>
    </cfRule>
  </conditionalFormatting>
  <conditionalFormatting sqref="A36:G41">
    <cfRule type="expression" priority="29" aboveAverage="0" equalAverage="0" bottom="0" percent="0" rank="0" text="" dxfId="4">
      <formula>MONTH(A36)&lt;&gt;10</formula>
    </cfRule>
    <cfRule type="expression" priority="30" aboveAverage="0" equalAverage="0" bottom="0" percent="0" rank="0" text="" dxfId="5">
      <formula>WEEKDAY(A36,2)&gt;=6</formula>
    </cfRule>
    <cfRule type="expression" priority="31" aboveAverage="0" equalAverage="0" bottom="0" percent="0" rank="0" text="" dxfId="6">
      <formula>COUNTIF(Eventos!$A:$A,A36)&gt;0</formula>
    </cfRule>
  </conditionalFormatting>
  <conditionalFormatting sqref="I36:O41">
    <cfRule type="expression" priority="32" aboveAverage="0" equalAverage="0" bottom="0" percent="0" rank="0" text="" dxfId="4">
      <formula>MONTH(I36)&lt;&gt;11</formula>
    </cfRule>
    <cfRule type="expression" priority="33" aboveAverage="0" equalAverage="0" bottom="0" percent="0" rank="0" text="" dxfId="5">
      <formula>WEEKDAY(I36,2)&gt;=6</formula>
    </cfRule>
    <cfRule type="expression" priority="34" aboveAverage="0" equalAverage="0" bottom="0" percent="0" rank="0" text="" dxfId="6">
      <formula>COUNTIF(Eventos!$A:$A,I36)&gt;0</formula>
    </cfRule>
  </conditionalFormatting>
  <conditionalFormatting sqref="Q36:W41">
    <cfRule type="expression" priority="35" aboveAverage="0" equalAverage="0" bottom="0" percent="0" rank="0" text="" dxfId="4">
      <formula>MONTH(Q36)&lt;&gt;12</formula>
    </cfRule>
    <cfRule type="expression" priority="36" aboveAverage="0" equalAverage="0" bottom="0" percent="0" rank="0" text="" dxfId="5">
      <formula>WEEKDAY(Q36,2)&gt;=6</formula>
    </cfRule>
    <cfRule type="expression" priority="37" aboveAverage="0" equalAverage="0" bottom="0" percent="0" rank="0" text="" dxfId="6">
      <formula>COUNTIF(Eventos!$A:$A,Q36)&gt;0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2026-09-13T20:46:53Z</dcterms:created>
  <dc:creator>openpyxl</dc:creator>
  <dc:description/>
  <dc:language>en-US</dc:language>
  <cp:lastModifiedBy/>
  <dcterms:modified xsi:type="dcterms:W3CDTF">2026-09-13T20:46:53Z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